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030" tabRatio="767" firstSheet="6" activeTab="7"/>
  </bookViews>
  <sheets>
    <sheet name="รายละเอียด" sheetId="2" r:id="rId1"/>
    <sheet name="แบบสกส.การเงิน01" sheetId="3" r:id="rId2"/>
    <sheet name="แบบสกส.การเงิน02" sheetId="5" r:id="rId3"/>
    <sheet name="แบบสกส.การเงิน03" sheetId="6" r:id="rId4"/>
    <sheet name="แบบสกส.การเงิน04" sheetId="7" r:id="rId5"/>
    <sheet name="แบบสกส.การเงิน05" sheetId="8" r:id="rId6"/>
    <sheet name="แบบสกส.การเงิน06" sheetId="9" r:id="rId7"/>
    <sheet name="แบบสกส.การเงิน06(1)" sheetId="10" r:id="rId8"/>
    <sheet name="แบบสกส.การเงิน06(1)ตัวอย่าง" sheetId="14" r:id="rId9"/>
    <sheet name="แบบสกส.การเงิน07" sheetId="11" r:id="rId10"/>
    <sheet name="แบบสกส.การเงิน07(1)" sheetId="12" r:id="rId11"/>
    <sheet name="แบบสกส.การเงิน07(1)ตัวอย่าง" sheetId="15" r:id="rId12"/>
    <sheet name="แบบสกส.การเงิน08" sheetId="13" r:id="rId13"/>
    <sheet name="แบบสกส.การเงิน09" sheetId="4" r:id="rId14"/>
  </sheets>
  <definedNames>
    <definedName name="_xlnm.Print_Titles" localSheetId="4">แบบสกส.การเงิน04!$7:$7</definedName>
    <definedName name="_xlnm.Print_Titles" localSheetId="5">แบบสกส.การเงิน05!$7:$7</definedName>
    <definedName name="_xlnm.Print_Titles" localSheetId="7">'แบบสกส.การเงิน06(1)'!$5:$5</definedName>
    <definedName name="_xlnm.Print_Titles" localSheetId="8">'แบบสกส.การเงิน06(1)ตัวอย่าง'!$5:$5</definedName>
    <definedName name="_xlnm.Print_Titles" localSheetId="10">'แบบสกส.การเงิน07(1)'!$5:$5</definedName>
    <definedName name="_xlnm.Print_Titles" localSheetId="11">'แบบสกส.การเงิน07(1)ตัวอย่าง'!$5:$5</definedName>
    <definedName name="_xlnm.Print_Titles" localSheetId="12">แบบสกส.การเงิน08!$1:$6</definedName>
  </definedNames>
  <calcPr calcId="145621"/>
</workbook>
</file>

<file path=xl/calcChain.xml><?xml version="1.0" encoding="utf-8"?>
<calcChain xmlns="http://schemas.openxmlformats.org/spreadsheetml/2006/main">
  <c r="L25" i="10" l="1"/>
  <c r="I8" i="10"/>
  <c r="I9" i="10"/>
  <c r="I10" i="10" s="1"/>
  <c r="I11" i="10" s="1"/>
  <c r="I12" i="10" s="1"/>
  <c r="I13" i="10" s="1"/>
  <c r="I14" i="10" s="1"/>
  <c r="I15" i="10" s="1"/>
  <c r="I16" i="10" s="1"/>
  <c r="I17" i="10" s="1"/>
  <c r="I18" i="10" s="1"/>
  <c r="I19" i="10" s="1"/>
  <c r="I20" i="10" s="1"/>
  <c r="I21" i="10" s="1"/>
  <c r="I22" i="10" s="1"/>
  <c r="I23" i="10" s="1"/>
  <c r="I24" i="10" s="1"/>
  <c r="I7" i="10"/>
  <c r="I6" i="10"/>
  <c r="F14" i="15" l="1"/>
  <c r="I7" i="14"/>
  <c r="K31" i="14"/>
  <c r="L30" i="14"/>
  <c r="K30" i="14"/>
  <c r="J30" i="14"/>
  <c r="L11" i="14"/>
  <c r="F30" i="14"/>
  <c r="K29" i="14"/>
  <c r="J23" i="14"/>
  <c r="I8" i="14"/>
  <c r="I9" i="14"/>
  <c r="I10" i="14"/>
  <c r="I11" i="14"/>
  <c r="I12" i="14"/>
  <c r="I13" i="14"/>
  <c r="I14" i="14" s="1"/>
  <c r="I15" i="14" s="1"/>
  <c r="I16" i="14" s="1"/>
  <c r="I17" i="14" s="1"/>
  <c r="I18" i="14" s="1"/>
  <c r="I19" i="14" s="1"/>
  <c r="I20" i="14" s="1"/>
  <c r="I21" i="14" s="1"/>
  <c r="I22" i="14" s="1"/>
  <c r="I23" i="14" s="1"/>
  <c r="I24" i="14" s="1"/>
  <c r="I25" i="14" s="1"/>
  <c r="I26" i="14" s="1"/>
  <c r="I27" i="14" s="1"/>
  <c r="I28" i="14" s="1"/>
  <c r="I29" i="14" s="1"/>
  <c r="H30" i="14"/>
  <c r="I6" i="14" l="1"/>
  <c r="F14" i="12" l="1"/>
  <c r="H25" i="10"/>
  <c r="J25" i="10"/>
  <c r="K25" i="10"/>
  <c r="F25" i="10"/>
  <c r="L32" i="13" l="1"/>
  <c r="L31" i="13"/>
  <c r="L30" i="13"/>
  <c r="L29" i="13"/>
  <c r="L28" i="13"/>
  <c r="K27" i="13"/>
  <c r="J27" i="13"/>
  <c r="I27" i="13"/>
  <c r="H27" i="13"/>
  <c r="G27" i="13"/>
  <c r="F27" i="13"/>
  <c r="L27" i="13" s="1"/>
  <c r="L26" i="13"/>
  <c r="L25" i="13"/>
  <c r="L24" i="13"/>
  <c r="L23" i="13"/>
  <c r="L22" i="13"/>
  <c r="L21" i="13"/>
  <c r="L20" i="13"/>
  <c r="L19" i="13"/>
  <c r="K18" i="13"/>
  <c r="J18" i="13"/>
  <c r="I18" i="13"/>
  <c r="H18" i="13"/>
  <c r="G18" i="13"/>
  <c r="F18" i="13"/>
  <c r="E18" i="13"/>
  <c r="L18" i="13" s="1"/>
  <c r="L17" i="13"/>
  <c r="L16" i="13"/>
  <c r="L15" i="13"/>
  <c r="L14" i="13"/>
  <c r="K13" i="13"/>
  <c r="J13" i="13"/>
  <c r="I13" i="13"/>
  <c r="H13" i="13"/>
  <c r="G13" i="13"/>
  <c r="F13" i="13"/>
  <c r="E13" i="13"/>
  <c r="L13" i="13" s="1"/>
  <c r="L12" i="13"/>
  <c r="L11" i="13"/>
  <c r="L10" i="13"/>
  <c r="L9" i="13"/>
  <c r="K8" i="13"/>
  <c r="J8" i="13"/>
  <c r="I8" i="13"/>
  <c r="H8" i="13"/>
  <c r="G8" i="13"/>
  <c r="F8" i="13"/>
  <c r="E8" i="13"/>
  <c r="L8" i="13" s="1"/>
  <c r="K7" i="13"/>
  <c r="K33" i="13" s="1"/>
  <c r="J7" i="13"/>
  <c r="J33" i="13" s="1"/>
  <c r="I7" i="13"/>
  <c r="I33" i="13" s="1"/>
  <c r="H7" i="13"/>
  <c r="H33" i="13" s="1"/>
  <c r="G7" i="13"/>
  <c r="G33" i="13" s="1"/>
  <c r="F7" i="13"/>
  <c r="F33" i="13" s="1"/>
  <c r="E7" i="13"/>
  <c r="L7" i="13" s="1"/>
  <c r="E33" i="13" l="1"/>
  <c r="L33" i="13" s="1"/>
  <c r="C11" i="5" l="1"/>
</calcChain>
</file>

<file path=xl/sharedStrings.xml><?xml version="1.0" encoding="utf-8"?>
<sst xmlns="http://schemas.openxmlformats.org/spreadsheetml/2006/main" count="340" uniqueCount="237">
  <si>
    <t>วันที่……………………………………………</t>
  </si>
  <si>
    <t>เลขที่บัญชี</t>
  </si>
  <si>
    <t>ประเภทเงินฝาก</t>
  </si>
  <si>
    <t>จำนวนเงิน</t>
  </si>
  <si>
    <t>อัตราดอกเบี้ยต่อปี</t>
  </si>
  <si>
    <t>ดอกเบี้ย</t>
  </si>
  <si>
    <t>ภาระผูกพันเงินฝาก</t>
  </si>
  <si>
    <t>ค้างรับ</t>
  </si>
  <si>
    <t>กระแสรายวัน</t>
  </si>
  <si>
    <t>ออมทรัพย์</t>
  </si>
  <si>
    <t>ประจำ</t>
  </si>
  <si>
    <t>อื่น ๆ (โปรดระบุ)</t>
  </si>
  <si>
    <t>ประเภทบัญชี</t>
  </si>
  <si>
    <t>วันครบ</t>
  </si>
  <si>
    <t>หลักประกัน</t>
  </si>
  <si>
    <t>กำหนด</t>
  </si>
  <si>
    <t>ค้างจ่าย</t>
  </si>
  <si>
    <t>Overdrafts</t>
  </si>
  <si>
    <t>Trust Receipts</t>
  </si>
  <si>
    <t>3. ณ สิ้นวันเดียวกันมีภาระผูกพันและหนี้สินที่อาจจะเกิดในภายหน้า ดังนี้</t>
  </si>
  <si>
    <t>วันเริ่มสัญญา</t>
  </si>
  <si>
    <t>วันครบกำหนด</t>
  </si>
  <si>
    <t>หมายเหตุ</t>
  </si>
  <si>
    <t xml:space="preserve">         ขอแสดงความนับถือ</t>
  </si>
  <si>
    <t>2. หนี้สินอื่นของลูกค้าดังกล่าวข้างต้น ณ สิ้นวันเดียวกัน  มีดังนี้</t>
  </si>
  <si>
    <t>Loans discounts&amp;Advances</t>
  </si>
  <si>
    <t>Acceptances</t>
  </si>
  <si>
    <t>Letter of Gurantee</t>
  </si>
  <si>
    <t xml:space="preserve">   มีลูกค้าเบิกไว้แต่ยังใช้ไม่หมด ดังนี้</t>
  </si>
  <si>
    <t>4. รายละเอียดเลตเตอร์ออฟเครดิต</t>
  </si>
  <si>
    <t>เงินตราต่างประเทศ</t>
  </si>
  <si>
    <t>บาท</t>
  </si>
  <si>
    <t>Import Letters of Credit</t>
  </si>
  <si>
    <t>Domeeic Letters of Credit</t>
  </si>
  <si>
    <t>Marginal Deposit</t>
  </si>
  <si>
    <t>5. บัญชีอื่นที่ติดต่อกับธนาคาร มีดังนี้</t>
  </si>
  <si>
    <t>Socuritics hold for sale keeping</t>
  </si>
  <si>
    <t>…………………………………………………………………….</t>
  </si>
  <si>
    <t>Items hold for collection</t>
  </si>
  <si>
    <t>ตามหลักฐานของธนาคาร  ลูกค้าดังกล่าวไม่มีบัญชีอื่นใดอีกนอกจากที่กล่าวไว้ข้างต้น</t>
  </si>
  <si>
    <t>สาขา...............................................................</t>
  </si>
  <si>
    <t>............................................................</t>
  </si>
  <si>
    <t>เจ้าหน้าที่ผู้รับมอบอำนาจ</t>
  </si>
  <si>
    <t>ธนาคาร...........................................................</t>
  </si>
  <si>
    <t xml:space="preserve">                                     </t>
  </si>
  <si>
    <t>อื่นๆ (โปรดระบุ)</t>
  </si>
  <si>
    <t xml:space="preserve">        ประทับตรา     (............................................................)</t>
  </si>
  <si>
    <t>เรียน  ผู้อำนวยการสำนักงานกองทุนพัฒนาบทบาทสตรี กรมการพัฒนาชุมชน</t>
  </si>
  <si>
    <t>แบบ สกส.การเงิน09/2563</t>
  </si>
  <si>
    <t>รายละเอียดเอกสารประกอบงบการเงิน</t>
  </si>
  <si>
    <t>ประจำปีงบประมาณ พ.ศ. 2563</t>
  </si>
  <si>
    <t>รายงานเคลื่อนไหวเงินฝากกระทรวงการคลัง จากระบบ GFMIS (รหัส 10962) ประจำเดือนกันยายน 2563</t>
  </si>
  <si>
    <t>1.</t>
  </si>
  <si>
    <t>(ข้อมูล ณ วันที่ 30 กันยายน 2563)</t>
  </si>
  <si>
    <t>2.</t>
  </si>
  <si>
    <t xml:space="preserve">สำเนา Statement บัญชีเงินฝากธนาคาร ประจำเดือนกันยายน 2563 </t>
  </si>
  <si>
    <t>2.1</t>
  </si>
  <si>
    <t>เงินฝากธนาคารประเภทออมทรัพย์ทุกบัญชี ทั้ง 3 ธนาคาร (กรุงไทย ออมสิน ธกส.)</t>
  </si>
  <si>
    <t>2.2</t>
  </si>
  <si>
    <t>เงินฝากธนาคารประเภทกระแสรายวันทุกบัญชี ทั้ง 3 ธนาคาร (กรุงไทย ออมสิน ธกส.)</t>
  </si>
  <si>
    <t>3.</t>
  </si>
  <si>
    <t>สำเนาหลักฐานการโอนเงินเหลือจ่ายกลับส่วนกลางทุกรอบที่มีการโอนเงินในระบบ GFMIS (ประเภทเอกสาร RN)</t>
  </si>
  <si>
    <t>เช่น ใบ SAP จากระบบ GFMIS ,รายละเอียดสรุปการโอนขายบิลในแต่ละรอบ เป็นต้น</t>
  </si>
  <si>
    <t>4.</t>
  </si>
  <si>
    <t>กรอกข้อมูลและลงนามยืนยันในแบบฟอร์มที่ สกส.กำหนด (แบบ สกส.การเงิน 01 - 09)</t>
  </si>
  <si>
    <t>4.1</t>
  </si>
  <si>
    <t>แบบสรุปเงินคงเหลือ ณ วันที่ 30 กันยายน 2563</t>
  </si>
  <si>
    <t>4.2</t>
  </si>
  <si>
    <t>แบบรายละเอียดข้อมูลค่าใช้จ่ายค้างจ่าย (ค่าสาธารณูปโภคค้างจ่าย)</t>
  </si>
  <si>
    <t>4.3</t>
  </si>
  <si>
    <t>แบบรายละเอียดข้อมูลสินทรัพย์ (ครุภัณฑ์) ที่ได้มาในปีงบประมาณ พ.ศ. 2563</t>
  </si>
  <si>
    <t>4.4</t>
  </si>
  <si>
    <t>แบบทะเบียนคุมโครงการงบเงินทุนหมุนเวียน (เงินกู้) ที่ได้รับอนุมัติและเบิกจ่ายในปีงบประมาณ พ.ศ. 2563</t>
  </si>
  <si>
    <t>4.5</t>
  </si>
  <si>
    <t>แบบทะเบียนคุมโครงการงบเงินอุดหนุน ที่ได้รับอนุมัติและเบิกจ่ายเงินประจำปีงบประมาณ พ.ศ. 2563</t>
  </si>
  <si>
    <t>4.6</t>
  </si>
  <si>
    <t>แบบยืนยันยอดลูกหนี้และรายละเอียดลูกหนี้คงค้าง ณ วันที่ 30 กันยายน 2563</t>
  </si>
  <si>
    <t>4.7</t>
  </si>
  <si>
    <t>แบบยืนยันสรุปเงินรอตรวจสอบ ณ วันที่ 30 กันยายน 2563และรายละเอียดเงินรอตรวจสอบ</t>
  </si>
  <si>
    <t>4.8</t>
  </si>
  <si>
    <t>แบบยืนยันสรุปการใช้จ่ายงบประมาณตามแผนการใช้จ่ายงบประมาณ ประจำปีงบประมาณ พ.ศ. 2563</t>
  </si>
  <si>
    <t>4.9</t>
  </si>
  <si>
    <t>แบบยืนยันยอดเงินฝากธนาคาร ณ วันที่ 30 กันยายน 2563 ทุกบัญชี (กรุงไทย ออมสิน ธกส.)</t>
  </si>
  <si>
    <t>โดยให้จังหวัดจัดทำหนังสือถึงธนาคารเพื่อให้ธนาคารยืนยันยอดเงินฝากธนาคาร</t>
  </si>
  <si>
    <t>5.</t>
  </si>
  <si>
    <t>หากมีข้อสงสัย สามารถสอบถามได้ที่ สำนักงานกองทุนพัฒนาบทบาทสตรี งานการเงินและบัญชี</t>
  </si>
  <si>
    <t>หมายเลขโทรศัพท์ 02-1413077</t>
  </si>
  <si>
    <t>หมายเหตุ :</t>
  </si>
  <si>
    <t>1.กรณีที่เอกสารถ่ายสำเนา ให้ลงนามรับรอง "สำเนาถูกต้อง" ทุกฉบับ</t>
  </si>
  <si>
    <t>2.ขอให้จัดเรียงเอกสารส่งให้กองทุนฯ อย่างเป็นระบบ โดยเรียงตามลำดับที่ 1 - 4 ข้างต้น</t>
  </si>
  <si>
    <t>แบบ สกส.การเงิน01/2563</t>
  </si>
  <si>
    <t>จังหวัด...........................................................................</t>
  </si>
  <si>
    <t>ที่</t>
  </si>
  <si>
    <t>แหล่งเงิน</t>
  </si>
  <si>
    <t>ยอดคงเหลือ
ณ วันที่ 30 กันยายน 2563
(บาท)</t>
  </si>
  <si>
    <t>เงินฝากกระทรวงการคัลง รหัส 10962
(ในระบบ GFMIS)</t>
  </si>
  <si>
    <t>ว/ด/ป ที่เรียกรายงานจาก
ระบบ GFMIS........................</t>
  </si>
  <si>
    <r>
      <t>เงินฝากธนาคารกรุงไทย
ประเภท</t>
    </r>
    <r>
      <rPr>
        <b/>
        <sz val="16"/>
        <color theme="1"/>
        <rFont val="TH SarabunPSK"/>
        <family val="2"/>
      </rPr>
      <t xml:space="preserve">ออมทรัพย์
</t>
    </r>
    <r>
      <rPr>
        <sz val="16"/>
        <color theme="1"/>
        <rFont val="TH SarabunPSK"/>
        <family val="2"/>
      </rPr>
      <t>เลขที่บัญชี..........................................................</t>
    </r>
  </si>
  <si>
    <r>
      <t>เงินฝากธนาคารออมสิน
ประเภท</t>
    </r>
    <r>
      <rPr>
        <b/>
        <sz val="16"/>
        <color theme="1"/>
        <rFont val="TH SarabunPSK"/>
        <family val="2"/>
      </rPr>
      <t xml:space="preserve">ออมทรัพย์
</t>
    </r>
    <r>
      <rPr>
        <sz val="16"/>
        <color theme="1"/>
        <rFont val="TH SarabunPSK"/>
        <family val="2"/>
      </rPr>
      <t>เลขที่บัญชี..........................................................</t>
    </r>
  </si>
  <si>
    <r>
      <t>เงินฝากธนาคาร ธกส.
ประเภท</t>
    </r>
    <r>
      <rPr>
        <b/>
        <sz val="16"/>
        <color theme="1"/>
        <rFont val="TH SarabunPSK"/>
        <family val="2"/>
      </rPr>
      <t xml:space="preserve">ออมทรัพย์
</t>
    </r>
    <r>
      <rPr>
        <sz val="16"/>
        <color theme="1"/>
        <rFont val="TH SarabunPSK"/>
        <family val="2"/>
      </rPr>
      <t>เลขที่บัญชี..........................................................</t>
    </r>
  </si>
  <si>
    <r>
      <t xml:space="preserve">หมายเหตุ : </t>
    </r>
    <r>
      <rPr>
        <sz val="16"/>
        <color theme="1"/>
        <rFont val="TH SarabunPSK"/>
        <family val="2"/>
      </rPr>
      <t>กรณีรายงานยอดเงินตามสมุดบัญชีเงินฝาก ให้อัพเดตสมุดบัญชีเงินฝากทุกบัญชี ให้เป็นปัจจุบัน โดยรายงาน</t>
    </r>
  </si>
  <si>
    <t xml:space="preserve">      ไม่ได้ใช้สมุดบัญชีเงินฝากธนาคาร ให้แนบสำเนา Statement ธนาคารประจำเดือนกันยายน 2563 ทั้งนี้ให้</t>
  </si>
  <si>
    <t xml:space="preserve">      รับรอง "สำเนาถูกต้อง" ทุกฉบับ</t>
  </si>
  <si>
    <t>แบบ สกส.การเงิน02/2563</t>
  </si>
  <si>
    <t>รายการ</t>
  </si>
  <si>
    <t>รวมทั้งสิ้น</t>
  </si>
  <si>
    <t xml:space="preserve">หมายเหตุ : </t>
  </si>
  <si>
    <t>1.ค่าสาธารณูปโภคค้างจ่าย หมายถึง จำนวนเงินค่าสาธารณูปโภคที่หน่วยงานได้ใช้บริการแล้วในรอบระยะเวลา</t>
  </si>
  <si>
    <t xml:space="preserve">  บัญชีปัจจุบันแต่ยังไม่มีการจ่ายเงิน</t>
  </si>
  <si>
    <t>2.สำนักงานกองทุนพัฒนาบทบาทสตรี ต้องนำข้อมูลมาปรับปรุงบัญชีในภาพรวมของกองทุน ตามบัญชี</t>
  </si>
  <si>
    <t xml:space="preserve">  เกณฑ์คงค้างด้วยมือ ที่กรมบัญชีกลางกำหนด</t>
  </si>
  <si>
    <t>3.ขอให้จังหวัดกรอกข้อมูลตามแบบฟอร์มที่กำหนด</t>
  </si>
  <si>
    <t>4.ขอให้จังหวัดแนบสำเนาใบแจ้งหนี้ พร้อมรับรอง "สำเนาถูกต้อง" ทุกฉบับ</t>
  </si>
  <si>
    <t>***********************************************************************</t>
  </si>
  <si>
    <t>แบบ สกส.การเงิน03/2563</t>
  </si>
  <si>
    <t>แบบรายละเอียดข้อมูลสินทรัพย์ (ครภัณฑ์)</t>
  </si>
  <si>
    <t>ที่ได้มาในปีงบประมาณ พ.ศ. 2563</t>
  </si>
  <si>
    <t>รายการสินทรัพย์ 
(ครุภัณฑ์)</t>
  </si>
  <si>
    <t>ว/ด/ป ได้มา</t>
  </si>
  <si>
    <t>มูลค่าการได้มา
(บาท)</t>
  </si>
  <si>
    <t>ประเภท
สินทรัพย์</t>
  </si>
  <si>
    <t>1. ขอให้จังหวัดตรวจสอบข้อมูลสินทรัพย์ (ครุภัณฑ์) ที่ได้มาในปีงบประมาณ พ.ศ. 2563</t>
  </si>
  <si>
    <t>2. ขอให้จังหวัดกรอกข้อมูลตามแบบฟอร์มที่ สกส. กำหนด (โดยสามารถสร้างแบบฟอร์มเป็นกระดาษแบบขวางได้)</t>
  </si>
  <si>
    <t>แบบ สกส.การเงิน04/2563</t>
  </si>
  <si>
    <t>แบบทะเบียนคุมโครงการงบเงินทุนหมุนเวียน (เงินกู้)</t>
  </si>
  <si>
    <t>ที่ได้รับอนุมัติและได้เบิกเงินแล้วในปีงบประมาณ พ.ศ. 2563</t>
  </si>
  <si>
    <t>ข้อมูล ณ วันที่ 30 กันยายน 2563</t>
  </si>
  <si>
    <t>เลขที่สัญญา</t>
  </si>
  <si>
    <t>ชื่อโครงการ</t>
  </si>
  <si>
    <t>วงเงินที่อนุมัติ
(บาท)</t>
  </si>
  <si>
    <t>ชื่อผู้กู้หลัก</t>
  </si>
  <si>
    <t>1. ขอให้จังหวัดกรอกข้อมูลตามแบบฟอร์มที่ สกส. กำหนด (โดยสามารถสร้างแบบฟอร์มเป็นกระดาษแบบขวางได้)</t>
  </si>
  <si>
    <r>
      <t xml:space="preserve">2. กรณีเรียกข้อมูลจากระบบ SARA ให้ใช้ข้อมูล </t>
    </r>
    <r>
      <rPr>
        <b/>
        <u/>
        <sz val="16"/>
        <color theme="1"/>
        <rFont val="TH SarabunPSK"/>
        <family val="2"/>
      </rPr>
      <t>ณ วันที่ 30 กันยายน 2563</t>
    </r>
  </si>
  <si>
    <r>
      <t xml:space="preserve">      ที่แสดงรายการ </t>
    </r>
    <r>
      <rPr>
        <b/>
        <u/>
        <sz val="16"/>
        <color theme="1"/>
        <rFont val="TH SarabunPSK"/>
        <family val="2"/>
      </rPr>
      <t>ณ วันที่ 30 กันยายน 2563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และแนบสำเนาสมุดบัญชีเงินฝากธนาคารทุกบัญชี หรือในกรณีที่</t>
    </r>
  </si>
  <si>
    <t>แบบ สกส.การเงิน05/2563</t>
  </si>
  <si>
    <t>แบบทะเบียนคุมโครงการงบเงินอุดหนุน</t>
  </si>
  <si>
    <t>ชื่อองค์กรที่ขอรับเงิน</t>
  </si>
  <si>
    <t>รวมเงินทั้งสิ้น (บาท)</t>
  </si>
  <si>
    <t>แบบ สกส.การเงิน06/2563</t>
  </si>
  <si>
    <t>แบบยืนยันยอดลูกหนี้เงินให้กู้ยืมคงค้าง</t>
  </si>
  <si>
    <t>ณ วันที่ 30 กันยายน 2563</t>
  </si>
  <si>
    <t>สำนักงานพัฒนาชุมชนจังหวัด...................................................ขอยืนยันยอดจำนวนเงินให้กู้ยืม</t>
  </si>
  <si>
    <t>กองทุนพัฒนาบทบาทสตรี ของสำนักงานเลขานุการ อกส.จ.......................................................................................</t>
  </si>
  <si>
    <t>ซึ่งมีลูกหนี้เงินให้กู้ยืมคงค้าง ณ วันที่ 30 กันยายน 2563 จำนวนเงิน.................................................................บาท</t>
  </si>
  <si>
    <t>จำนวนเงินตัวอักษร (..................................................................................................)</t>
  </si>
  <si>
    <t>ทั้งนี้ ได้แนบรายละเอียดสรุปลูกหนี้เงินให้กู้ยืมคงค้าง ณ วันที่ 30 กันยายน 2563</t>
  </si>
  <si>
    <t>จำนวน ............................. โครงการ  จำนวนเงิน........................................................ บาท</t>
  </si>
  <si>
    <t>รายละเอียดตามเอกสารแนบท้าย (แบบ สกส.การเงิน.06(1)/2563)</t>
  </si>
  <si>
    <t xml:space="preserve">ขอให้ตรวจสอบและลงนามยืนยันยอดลูกหนี้ให้กู้ยืมคงค้าง ณ วันที่ 30 กันยายน 2563 </t>
  </si>
  <si>
    <t>ตามแบบฟอร์มที่กำหนด</t>
  </si>
  <si>
    <t>แบบ สกส.การเงิน06(1)/2563</t>
  </si>
  <si>
    <t>ปีที่อนุมัติให้กู้ยืม</t>
  </si>
  <si>
    <r>
      <t xml:space="preserve">จำนวนเงินที่จะครบกำหนดชำระ </t>
    </r>
    <r>
      <rPr>
        <b/>
        <u/>
        <sz val="16"/>
        <color theme="1"/>
        <rFont val="TH SarabunPSK"/>
        <family val="2"/>
      </rPr>
      <t>ภายใน</t>
    </r>
    <r>
      <rPr>
        <b/>
        <sz val="16"/>
        <color theme="1"/>
        <rFont val="TH SarabunPSK"/>
        <family val="2"/>
      </rPr>
      <t xml:space="preserve"> วันที่ 30 ก.ย. 2564</t>
    </r>
  </si>
  <si>
    <r>
      <t xml:space="preserve">จำนวนเงินที่จะครบกำหนดชำระ </t>
    </r>
    <r>
      <rPr>
        <b/>
        <u/>
        <sz val="16"/>
        <color theme="1"/>
        <rFont val="TH SarabunPSK"/>
        <family val="2"/>
      </rPr>
      <t xml:space="preserve">หลัง
</t>
    </r>
    <r>
      <rPr>
        <b/>
        <sz val="16"/>
        <color theme="1"/>
        <rFont val="TH SarabunPSK"/>
        <family val="2"/>
      </rPr>
      <t xml:space="preserve"> วันที่ 30 ก.ย. 2564</t>
    </r>
  </si>
  <si>
    <t>1. ให้จัดทำรายละเอียดสรุปลูกหนี้เงินให้กู้ยืมคงค้าง ณ วันที่ 30 กันยายน 2563 ตามแบบฟอร์มที่กำหนด (สามารถสร้างกระดาษแบบขวางได้)</t>
  </si>
  <si>
    <t>2. ให้ลงนามกำกับท้ายเอกสารทุกแผ่น ตามแบบฟอร์มที่กำหนด</t>
  </si>
  <si>
    <t xml:space="preserve">3. ให้บันทึกข้อมูลแบบสรุปลูกหนี้ฯ ลงในแผ่น CD ส่งให้สำนักงานกองทุนพัฒนาบทบาทสตรี ด้วย </t>
  </si>
  <si>
    <t>แบบ สกส.การเงิน07/2563</t>
  </si>
  <si>
    <t>แบบยืนยันสรุปเงินรอตรวจสอบ</t>
  </si>
  <si>
    <t>สำนักงานพัฒนาชุมชนจังหวัด...................................................ขอยืนยันยอดจำนวนเงินรอตรวจสอบ</t>
  </si>
  <si>
    <t>ของสำนักงานเลขานุการ อกส.จ...............................................ซึ่งมีลูกหนี้เงินให้กู้ยืมคงค้าง  ณ วันที่ 30 กันยายน 2563</t>
  </si>
  <si>
    <t>จำนวนเงิน.................................................................บาท จำนวนเงินตัวอักษร (................................................................)</t>
  </si>
  <si>
    <t>ทั้งนี้ ได้แนบรายละเอียดสรุปเงินรอตรวจสอบ ณ วันที่ 30 กันยายน 2563</t>
  </si>
  <si>
    <t>จำนวนเงิน........................................................ บาท จำนวนเงินตัวอักษร (......................................................................)</t>
  </si>
  <si>
    <t>รายละเอียดตามเอกสารแนบท้าย (แบบ สกส.การเงิน.07(1)/2563)</t>
  </si>
  <si>
    <t xml:space="preserve">ขอให้ตรวจสอบและลงนามยืนยันยอดเงินรอตรวจสอบ ณ วันที่ 30 กันยายน 2563 </t>
  </si>
  <si>
    <t>แบบ สกส.การเงิน07(1)/2563</t>
  </si>
  <si>
    <t>เลขที่บัญชีที่รับเงิน</t>
  </si>
  <si>
    <t>ว/ด/ป ที่เงินเข้าบัญชี</t>
  </si>
  <si>
    <t>จำนวนเงิน
(บาท)</t>
  </si>
  <si>
    <t>1. ให้จัดทำรายละเอียดสรุปเงินรอตรวจสอบ ณ วันที่ 30 กันยายน 2563 ตามแบบฟอร์มที่กำหนด (สามารถสร้างกระดาษแบบขวางได้)</t>
  </si>
  <si>
    <t>3. กรณีที่จังหวัดได้โอนเงินจากบัญชีธนาคารเพื่อนำฝากคลังจังหวัด และได้โอนขายบิลเข้าบัญชีเงินฝากคลังของกองทุนพัฒนาบทบาทสตรีแล้ว ขอให้ระบุใน่องหมายเหตุ</t>
  </si>
  <si>
    <r>
      <t xml:space="preserve">   </t>
    </r>
    <r>
      <rPr>
        <b/>
        <sz val="16"/>
        <color theme="1"/>
        <rFont val="TH SarabunPSK"/>
        <family val="2"/>
      </rPr>
      <t>"โอนขายบิลเข้าบัญชีเงินฝากคลังกองทุนฯ เมื่อปี..................."</t>
    </r>
  </si>
  <si>
    <t>แบบสรุปผลการเบิกจ่ายงบประมาณตามแผนการใช้จ่ายงบประมาณ ประจำปีงบประมาณ พ.ศ. 2563</t>
  </si>
  <si>
    <t>สำนักงานเลขานุการคณะอนุกรรมการบริหารกองทุนพัฒนาบทบาทสตรีระดับจังหวัด จังหวัด.........................................</t>
  </si>
  <si>
    <t>งบประมาณที่ได้รับจัดสรรตามแผนฯ</t>
  </si>
  <si>
    <t>งบประมาณที่ได้รับจัดสรรเพิ่มเติมระหว่างปี</t>
  </si>
  <si>
    <t>ผลการเบิกจ่าย</t>
  </si>
  <si>
    <t>โอนขายบิลคืนกรม ( RN )</t>
  </si>
  <si>
    <t>งบประมาณคงเหลือทั้งสิ้น</t>
  </si>
  <si>
    <t>ครั้งที่1</t>
  </si>
  <si>
    <t>ครั้งที่ 2</t>
  </si>
  <si>
    <t>ครั้งที่ 3</t>
  </si>
  <si>
    <t>ครั้งที่ 4</t>
  </si>
  <si>
    <t>งบบริหารจัดการกองทุน</t>
  </si>
  <si>
    <t>1.1</t>
  </si>
  <si>
    <t>งบดำเนินงาน</t>
  </si>
  <si>
    <t>1.1.1</t>
  </si>
  <si>
    <t>ค่าตอบแทน</t>
  </si>
  <si>
    <t>1.1.2</t>
  </si>
  <si>
    <t>ค่าใช้สอย</t>
  </si>
  <si>
    <t>1.1.3</t>
  </si>
  <si>
    <t>ค่าวัสดุ</t>
  </si>
  <si>
    <t>1.1.4</t>
  </si>
  <si>
    <t>ค่าสาธารณูปโภค</t>
  </si>
  <si>
    <t>1.2</t>
  </si>
  <si>
    <t>งบลงทุน</t>
  </si>
  <si>
    <t xml:space="preserve">1.2.1 </t>
  </si>
  <si>
    <t xml:space="preserve">ครุภัณฑ์สำนักงาน </t>
  </si>
  <si>
    <t>1.2.2</t>
  </si>
  <si>
    <t>ปรับปรุงสำนักงาน</t>
  </si>
  <si>
    <t>งบเงินอุดหนุน</t>
  </si>
  <si>
    <t>งบเงินทุนหมุนเวียน</t>
  </si>
  <si>
    <t>ค่าพาหนะที่ส่วนกลางโอนจัดสรรเพิ่มเติม</t>
  </si>
  <si>
    <t>โครงการประชุมเชิงปฏิบัติการทบทวนยุทธศาสตร์และจัดทำแผนปฏิบัติการกองทุนพัฒนาบทบาทสตรี</t>
  </si>
  <si>
    <t>โครงการกองทุนพัฒนาบทบาทสตรี 
สร้างพลังสตรี สร้างสุขในชุมชน</t>
  </si>
  <si>
    <t>โครงการประชุมเชิงปฏิบัติการเพิ่มประสิทธิภาพบุคลากรในการบริหารงาน กองทุนพัฒนาบทบาทสตรี</t>
  </si>
  <si>
    <t>โครงการพัฒนาศักยภาพเครือข่ายคณะทำงานขับเคลื่อนกองทุนพัฒนาบทบาทสตรี ระดับภาค</t>
  </si>
  <si>
    <t>โครงการประชุมเชิงปฏิบัติการเพิ่มทักษะและพัฒนาการผลิตสื่อประชาสัมพันธ์กองทุนพัฒนาบทบาทสตรี 
(Thai Women Fund DIY Video)</t>
  </si>
  <si>
    <t>6.</t>
  </si>
  <si>
    <t>โครงการกองทุนพัฒนาบทบาทสตรี 
สร้างพลังสตรี สร้างรายได้ให้กลุ่มอาชีพกระตุ้นเศรษฐกิจฐานราก</t>
  </si>
  <si>
    <t>7.</t>
  </si>
  <si>
    <t>โครงการเชิดชูเกียรติคนกองทุนพัฒนาบทบาทสตรี ประจำปี 2563</t>
  </si>
  <si>
    <t>8.</t>
  </si>
  <si>
    <t>โครงการประชุมเชิงปฏิบัติการการบริหารจัดการหนี้ กองทุนพัฒนาบทบาทสตรี ประจำปีงบประมาณ พ.ศ. 2563</t>
  </si>
  <si>
    <t>ค่าธรรมเนียมศาล</t>
  </si>
  <si>
    <t>สังกัดกรมการพัฒนาชุมชน กระทรวงมหาดไทย มียอดเงินฝาก  ดังต่อไปนี้</t>
  </si>
  <si>
    <r>
      <t xml:space="preserve">สาขา.......................................................ว่า </t>
    </r>
    <r>
      <rPr>
        <b/>
        <sz val="16"/>
        <rFont val="TH SarabunPSK"/>
        <family val="2"/>
      </rPr>
      <t>สำนักงาน</t>
    </r>
    <r>
      <rPr>
        <sz val="16"/>
        <rFont val="TH SarabunPSK"/>
        <family val="2"/>
      </rPr>
      <t>..........................................................</t>
    </r>
    <r>
      <rPr>
        <b/>
        <sz val="16"/>
        <rFont val="TH SarabunPSK"/>
        <family val="2"/>
      </rPr>
      <t>จังหวัด</t>
    </r>
    <r>
      <rPr>
        <sz val="16"/>
        <rFont val="TH SarabunPSK"/>
        <family val="2"/>
      </rPr>
      <t>........................................................</t>
    </r>
  </si>
  <si>
    <t>จำนวนเงินกู้
คงค้าง
(บาท)</t>
  </si>
  <si>
    <t>จำนวนเงิน
ที่อนุมัติ 
(บาท)</t>
  </si>
  <si>
    <t>ว/ด/ป 
ที่รับชำระ</t>
  </si>
  <si>
    <t>แบบ สกส.การเงิน08/2563</t>
  </si>
  <si>
    <r>
      <t xml:space="preserve">    1. ธนาคารขอเรียนให้ทราบว่าเพียงสิ้นสุด</t>
    </r>
    <r>
      <rPr>
        <b/>
        <sz val="16"/>
        <rFont val="TH SarabunPSK"/>
        <family val="2"/>
      </rPr>
      <t>วันที่ 30 กันยายน 2563</t>
    </r>
    <r>
      <rPr>
        <sz val="16"/>
        <rFont val="TH SarabunPSK"/>
        <family val="2"/>
      </rPr>
      <t xml:space="preserve"> ปรากฏในบัญชีของธนาคาร....................................................................................</t>
    </r>
  </si>
  <si>
    <t>แบบรายละเอียดสรุปยอดเงินรอตรวจสอบ ณ วันที่ 30กันยายน 2563</t>
  </si>
  <si>
    <t>แบบรายละเอียดลูกหนี้เงินให้กู้ยืมคงค้าง ณ วันที่ 30กันยายน 2563</t>
  </si>
  <si>
    <r>
      <t xml:space="preserve">แบบรายละเอียดสรุปยอดเงินรอตรวจสอบ ณ วันที่ 30กันยายน 2563 </t>
    </r>
    <r>
      <rPr>
        <b/>
        <sz val="16"/>
        <color rgb="FFFF0000"/>
        <rFont val="TH SarabunPSK"/>
        <family val="2"/>
      </rPr>
      <t>(ตัวอย่าง)</t>
    </r>
  </si>
  <si>
    <r>
      <t xml:space="preserve">แบบรายละเอียดลูกหนี้เงินให้กู้ยืมคงค้าง ณ วันที่ 30กันยายน 2563 </t>
    </r>
    <r>
      <rPr>
        <b/>
        <sz val="16"/>
        <color rgb="FFFF0000"/>
        <rFont val="TH SarabunPSK"/>
        <family val="2"/>
      </rPr>
      <t>(ตัวอย่าง)</t>
    </r>
  </si>
  <si>
    <t>ธนาคาร
(ที่ได้รับเงิน กรุงไทย,ออมสิน,ธกส)</t>
  </si>
  <si>
    <t>รหัสสาขาที่ทำรายการ
โอนเงินเข้ามาบัญชีกองทุนฯ</t>
  </si>
  <si>
    <t>ออมสิน</t>
  </si>
  <si>
    <t>วิธีตรวจสอบยอดเงินอนุมัติกับเงินรับชำระ นำยอดผลรวมช่อง F -  ช่อง H - ช่อง J - ช่อง K  ถ้ายอดเป็น 0 ถือว่าถูกต้อง</t>
  </si>
  <si>
    <t>จังหวัด............ตราด........................................</t>
  </si>
  <si>
    <t>กลุ่มสตรีส่งเสริมอาชีพสตรีค้าขาย</t>
  </si>
  <si>
    <t>นางสาวชิตาภา  สังข์ทอง</t>
  </si>
  <si>
    <t>วิธีตรวจสอบยอดเงินอนุมัติกับเงินรับชำระ นำยอดผลรวมช่อง F -  ช่องL - ช่องJ - ช่องK  ถ้ายอดเป็น 0 ถือว่าถูกต้อง</t>
  </si>
  <si>
    <t>จำนวนเงิน
ที่รับชำระ (เงินต้น)</t>
  </si>
  <si>
    <t>จำนวนเงิน
ที่รับชำระ 
(เงินต้น)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</si>
</sst>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7"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14"/>
      <name val="TH SarabunPSK"/>
      <family val="2"/>
    </font>
    <font>
      <sz val="16"/>
      <name val="TH SarabunPSK"/>
      <family val="2"/>
    </font>
    <font>
      <sz val="10"/>
      <name val="TH SarabunPSK"/>
      <family val="2"/>
    </font>
    <font>
      <b/>
      <sz val="15"/>
      <name val="TH SarabunPSK"/>
      <family val="2"/>
    </font>
    <font>
      <sz val="10"/>
      <color indexed="8"/>
      <name val="TH SarabunPSK"/>
      <family val="2"/>
    </font>
    <font>
      <sz val="16"/>
      <color indexed="8"/>
      <name val="TH SarabunPSK"/>
      <family val="2"/>
    </font>
    <font>
      <b/>
      <sz val="15"/>
      <color indexed="8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b/>
      <u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78">
    <xf numFmtId="0" fontId="0" fillId="0" borderId="0" xfId="0"/>
    <xf numFmtId="0" fontId="2" fillId="0" borderId="0" xfId="1" applyFont="1"/>
    <xf numFmtId="0" fontId="3" fillId="0" borderId="0" xfId="1" applyFont="1" applyAlignme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3" fillId="0" borderId="11" xfId="1" applyFont="1" applyBorder="1" applyAlignment="1">
      <alignment vertical="top" wrapText="1"/>
    </xf>
    <xf numFmtId="0" fontId="3" fillId="0" borderId="11" xfId="1" applyFont="1" applyBorder="1" applyAlignment="1">
      <alignment horizontal="right" vertical="top" wrapText="1"/>
    </xf>
    <xf numFmtId="0" fontId="3" fillId="0" borderId="11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top"/>
    </xf>
    <xf numFmtId="0" fontId="5" fillId="0" borderId="11" xfId="1" applyFont="1" applyBorder="1" applyAlignment="1">
      <alignment horizontal="center" vertical="top" wrapText="1"/>
    </xf>
    <xf numFmtId="0" fontId="5" fillId="0" borderId="11" xfId="1" applyFont="1" applyBorder="1" applyAlignment="1">
      <alignment horizontal="center" vertical="top"/>
    </xf>
    <xf numFmtId="0" fontId="6" fillId="0" borderId="0" xfId="1" applyFont="1"/>
    <xf numFmtId="0" fontId="7" fillId="0" borderId="0" xfId="1" applyFont="1"/>
    <xf numFmtId="0" fontId="2" fillId="0" borderId="0" xfId="1" applyFont="1" applyBorder="1"/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top" wrapText="1"/>
    </xf>
    <xf numFmtId="0" fontId="5" fillId="0" borderId="0" xfId="1" applyFont="1" applyBorder="1"/>
    <xf numFmtId="0" fontId="2" fillId="0" borderId="8" xfId="1" applyFont="1" applyBorder="1" applyAlignment="1"/>
    <xf numFmtId="0" fontId="2" fillId="0" borderId="10" xfId="1" applyFont="1" applyBorder="1" applyAlignment="1"/>
    <xf numFmtId="0" fontId="2" fillId="0" borderId="8" xfId="1" applyFont="1" applyBorder="1"/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vertical="top" wrapText="1"/>
    </xf>
    <xf numFmtId="0" fontId="2" fillId="0" borderId="9" xfId="1" applyFont="1" applyBorder="1" applyAlignment="1"/>
    <xf numFmtId="0" fontId="2" fillId="0" borderId="9" xfId="1" applyFont="1" applyBorder="1"/>
    <xf numFmtId="0" fontId="2" fillId="0" borderId="11" xfId="1" applyFont="1" applyBorder="1" applyAlignment="1"/>
    <xf numFmtId="0" fontId="2" fillId="0" borderId="7" xfId="1" applyFont="1" applyBorder="1" applyAlignment="1"/>
    <xf numFmtId="0" fontId="2" fillId="0" borderId="11" xfId="1" applyFont="1" applyBorder="1"/>
    <xf numFmtId="0" fontId="7" fillId="0" borderId="0" xfId="1" applyFont="1" applyAlignment="1"/>
    <xf numFmtId="0" fontId="3" fillId="0" borderId="20" xfId="1" applyFont="1" applyBorder="1" applyAlignment="1">
      <alignment vertical="top" wrapText="1"/>
    </xf>
    <xf numFmtId="0" fontId="3" fillId="0" borderId="20" xfId="1" applyFont="1" applyBorder="1" applyAlignment="1">
      <alignment horizontal="right" vertical="top" wrapText="1"/>
    </xf>
    <xf numFmtId="0" fontId="3" fillId="0" borderId="20" xfId="1" applyFont="1" applyBorder="1" applyAlignment="1">
      <alignment horizontal="center" vertical="top" wrapText="1"/>
    </xf>
    <xf numFmtId="0" fontId="3" fillId="0" borderId="23" xfId="1" applyFont="1" applyBorder="1" applyAlignment="1">
      <alignment vertical="top" wrapText="1"/>
    </xf>
    <xf numFmtId="0" fontId="3" fillId="0" borderId="23" xfId="1" applyFont="1" applyBorder="1" applyAlignment="1">
      <alignment horizontal="right" vertical="top" wrapText="1"/>
    </xf>
    <xf numFmtId="0" fontId="3" fillId="0" borderId="23" xfId="1" applyFont="1" applyBorder="1" applyAlignment="1">
      <alignment horizontal="center" vertical="top" wrapText="1"/>
    </xf>
    <xf numFmtId="0" fontId="2" fillId="0" borderId="23" xfId="1" applyFont="1" applyBorder="1" applyAlignment="1">
      <alignment vertical="top"/>
    </xf>
    <xf numFmtId="0" fontId="3" fillId="0" borderId="23" xfId="1" applyFont="1" applyBorder="1" applyAlignment="1">
      <alignment vertical="top"/>
    </xf>
    <xf numFmtId="0" fontId="5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vertical="center" wrapText="1"/>
    </xf>
    <xf numFmtId="0" fontId="7" fillId="0" borderId="0" xfId="0" applyFont="1"/>
    <xf numFmtId="0" fontId="10" fillId="0" borderId="6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10" fillId="0" borderId="11" xfId="1" applyFont="1" applyBorder="1" applyAlignment="1">
      <alignment horizontal="left" vertical="center"/>
    </xf>
    <xf numFmtId="0" fontId="2" fillId="0" borderId="20" xfId="1" applyFont="1" applyBorder="1" applyAlignment="1">
      <alignment horizontal="left" vertical="center"/>
    </xf>
    <xf numFmtId="0" fontId="10" fillId="0" borderId="21" xfId="1" applyFont="1" applyBorder="1" applyAlignment="1">
      <alignment vertical="center" wrapText="1"/>
    </xf>
    <xf numFmtId="0" fontId="2" fillId="0" borderId="20" xfId="1" applyFont="1" applyBorder="1"/>
    <xf numFmtId="0" fontId="2" fillId="0" borderId="23" xfId="1" applyFont="1" applyBorder="1" applyAlignment="1">
      <alignment horizontal="left" vertical="center"/>
    </xf>
    <xf numFmtId="0" fontId="10" fillId="0" borderId="24" xfId="1" applyFont="1" applyBorder="1" applyAlignment="1">
      <alignment vertical="center" wrapText="1"/>
    </xf>
    <xf numFmtId="0" fontId="2" fillId="0" borderId="23" xfId="1" applyFont="1" applyBorder="1"/>
    <xf numFmtId="0" fontId="11" fillId="0" borderId="0" xfId="0" applyFont="1"/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49" fontId="11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2" fillId="0" borderId="0" xfId="0" applyFont="1"/>
    <xf numFmtId="164" fontId="12" fillId="0" borderId="1" xfId="2" applyFont="1" applyBorder="1" applyAlignment="1">
      <alignment horizontal="center" vertical="top" wrapText="1"/>
    </xf>
    <xf numFmtId="164" fontId="11" fillId="0" borderId="1" xfId="2" applyFont="1" applyBorder="1" applyAlignment="1">
      <alignment vertical="top"/>
    </xf>
    <xf numFmtId="164" fontId="11" fillId="0" borderId="26" xfId="2" applyFont="1" applyBorder="1" applyAlignment="1">
      <alignment vertical="top"/>
    </xf>
    <xf numFmtId="164" fontId="12" fillId="0" borderId="1" xfId="2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vertical="top" wrapText="1"/>
    </xf>
    <xf numFmtId="164" fontId="11" fillId="0" borderId="0" xfId="2" applyFont="1" applyBorder="1" applyAlignment="1">
      <alignment vertical="top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/>
    </xf>
    <xf numFmtId="0" fontId="11" fillId="0" borderId="0" xfId="0" applyFont="1" applyAlignment="1"/>
    <xf numFmtId="0" fontId="12" fillId="0" borderId="0" xfId="0" applyFont="1" applyAlignment="1">
      <alignment horizontal="center"/>
    </xf>
    <xf numFmtId="0" fontId="15" fillId="0" borderId="0" xfId="0" applyFont="1"/>
    <xf numFmtId="0" fontId="12" fillId="0" borderId="1" xfId="0" applyFont="1" applyBorder="1" applyAlignment="1">
      <alignment horizontal="center"/>
    </xf>
    <xf numFmtId="0" fontId="12" fillId="0" borderId="2" xfId="0" applyFont="1" applyBorder="1"/>
    <xf numFmtId="0" fontId="12" fillId="0" borderId="27" xfId="0" applyFont="1" applyBorder="1"/>
    <xf numFmtId="0" fontId="12" fillId="0" borderId="5" xfId="0" applyFont="1" applyBorder="1"/>
    <xf numFmtId="43" fontId="12" fillId="0" borderId="1" xfId="3" applyFont="1" applyBorder="1"/>
    <xf numFmtId="49" fontId="12" fillId="0" borderId="2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1" fillId="0" borderId="2" xfId="0" applyNumberFormat="1" applyFont="1" applyBorder="1"/>
    <xf numFmtId="0" fontId="11" fillId="0" borderId="27" xfId="0" applyFont="1" applyBorder="1"/>
    <xf numFmtId="0" fontId="11" fillId="0" borderId="5" xfId="0" applyFont="1" applyBorder="1"/>
    <xf numFmtId="43" fontId="11" fillId="0" borderId="1" xfId="3" applyFont="1" applyBorder="1"/>
    <xf numFmtId="49" fontId="12" fillId="0" borderId="2" xfId="0" applyNumberFormat="1" applyFont="1" applyBorder="1"/>
    <xf numFmtId="0" fontId="11" fillId="0" borderId="1" xfId="0" applyFont="1" applyBorder="1" applyAlignment="1">
      <alignment horizontal="center" vertical="top"/>
    </xf>
    <xf numFmtId="49" fontId="11" fillId="0" borderId="2" xfId="0" applyNumberFormat="1" applyFont="1" applyBorder="1" applyAlignment="1">
      <alignment horizontal="center" vertical="top"/>
    </xf>
    <xf numFmtId="43" fontId="11" fillId="0" borderId="1" xfId="3" applyFont="1" applyBorder="1" applyAlignment="1">
      <alignment vertical="top"/>
    </xf>
    <xf numFmtId="49" fontId="12" fillId="0" borderId="2" xfId="0" applyNumberFormat="1" applyFont="1" applyBorder="1" applyAlignment="1">
      <alignment horizontal="left"/>
    </xf>
    <xf numFmtId="49" fontId="11" fillId="0" borderId="2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64" fontId="11" fillId="0" borderId="1" xfId="2" applyFont="1" applyBorder="1" applyAlignment="1">
      <alignment horizontal="left" vertical="top"/>
    </xf>
    <xf numFmtId="164" fontId="11" fillId="0" borderId="0" xfId="2" applyFont="1"/>
    <xf numFmtId="164" fontId="12" fillId="0" borderId="1" xfId="2" applyFont="1" applyBorder="1" applyAlignment="1">
      <alignment vertical="top"/>
    </xf>
    <xf numFmtId="49" fontId="12" fillId="0" borderId="1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1" xfId="0" applyFont="1" applyBorder="1" applyAlignment="1">
      <alignment horizontal="left" vertical="top"/>
    </xf>
    <xf numFmtId="164" fontId="11" fillId="0" borderId="1" xfId="2" applyFont="1" applyBorder="1" applyAlignment="1">
      <alignment horizontal="left" vertical="top" wrapText="1"/>
    </xf>
    <xf numFmtId="164" fontId="12" fillId="0" borderId="26" xfId="2" applyFont="1" applyBorder="1" applyAlignment="1">
      <alignment horizontal="left" vertical="top"/>
    </xf>
    <xf numFmtId="0" fontId="11" fillId="0" borderId="1" xfId="0" applyFont="1" applyBorder="1" applyAlignment="1">
      <alignment horizontal="right" vertical="top" wrapText="1"/>
    </xf>
    <xf numFmtId="14" fontId="11" fillId="0" borderId="1" xfId="0" applyNumberFormat="1" applyFont="1" applyBorder="1" applyAlignment="1">
      <alignment horizontal="right" vertical="top" wrapText="1"/>
    </xf>
    <xf numFmtId="164" fontId="11" fillId="0" borderId="1" xfId="2" applyFont="1" applyBorder="1" applyAlignment="1">
      <alignment horizontal="right" vertical="top"/>
    </xf>
    <xf numFmtId="164" fontId="11" fillId="0" borderId="1" xfId="2" applyFont="1" applyBorder="1" applyAlignment="1">
      <alignment horizontal="center" vertical="top" wrapText="1"/>
    </xf>
    <xf numFmtId="14" fontId="11" fillId="0" borderId="1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2" fillId="0" borderId="2" xfId="2" applyFont="1" applyBorder="1" applyAlignment="1">
      <alignment horizontal="center" vertical="top"/>
    </xf>
    <xf numFmtId="164" fontId="12" fillId="0" borderId="5" xfId="2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24" xfId="1" applyFont="1" applyBorder="1" applyAlignment="1">
      <alignment horizontal="center" vertical="top" wrapText="1"/>
    </xf>
    <xf numFmtId="0" fontId="3" fillId="0" borderId="25" xfId="1" applyFont="1" applyBorder="1" applyAlignment="1">
      <alignment horizontal="center" vertical="top" wrapText="1"/>
    </xf>
    <xf numFmtId="0" fontId="7" fillId="0" borderId="17" xfId="1" applyFont="1" applyBorder="1" applyAlignment="1">
      <alignment horizontal="center" vertical="top" wrapText="1"/>
    </xf>
    <xf numFmtId="0" fontId="7" fillId="0" borderId="18" xfId="1" applyFont="1" applyBorder="1" applyAlignment="1">
      <alignment horizontal="center" vertical="top" wrapText="1"/>
    </xf>
    <xf numFmtId="0" fontId="2" fillId="0" borderId="17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10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top" wrapText="1"/>
    </xf>
    <xf numFmtId="0" fontId="7" fillId="0" borderId="3" xfId="1" applyFont="1" applyBorder="1" applyAlignment="1">
      <alignment horizontal="left" vertical="top" wrapText="1"/>
    </xf>
    <xf numFmtId="0" fontId="7" fillId="0" borderId="4" xfId="1" applyFont="1" applyBorder="1" applyAlignment="1">
      <alignment horizontal="left" vertical="top" wrapText="1"/>
    </xf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7" fillId="0" borderId="14" xfId="1" applyFont="1" applyBorder="1" applyAlignment="1">
      <alignment horizontal="center" vertical="top" wrapText="1"/>
    </xf>
    <xf numFmtId="0" fontId="7" fillId="0" borderId="15" xfId="1" applyFont="1" applyBorder="1" applyAlignment="1">
      <alignment horizontal="center" vertical="top" wrapText="1"/>
    </xf>
    <xf numFmtId="0" fontId="2" fillId="0" borderId="14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3" fillId="0" borderId="21" xfId="1" applyFont="1" applyBorder="1" applyAlignment="1">
      <alignment horizontal="center" vertical="top" wrapText="1"/>
    </xf>
    <xf numFmtId="0" fontId="3" fillId="0" borderId="22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3" fillId="0" borderId="7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9" fillId="0" borderId="0" xfId="1" applyFont="1" applyAlignment="1">
      <alignment horizontal="right"/>
    </xf>
    <xf numFmtId="0" fontId="5" fillId="0" borderId="6" xfId="1" applyFont="1" applyBorder="1" applyAlignment="1">
      <alignment horizontal="center" wrapText="1"/>
    </xf>
    <xf numFmtId="0" fontId="5" fillId="0" borderId="7" xfId="1" applyFont="1" applyBorder="1" applyAlignment="1">
      <alignment horizontal="center" wrapText="1"/>
    </xf>
    <xf numFmtId="0" fontId="5" fillId="0" borderId="2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164" fontId="11" fillId="0" borderId="1" xfId="2" applyFont="1" applyBorder="1" applyAlignment="1">
      <alignment horizontal="right" vertical="top" wrapText="1"/>
    </xf>
    <xf numFmtId="164" fontId="11" fillId="0" borderId="1" xfId="2" applyFont="1" applyBorder="1" applyAlignment="1">
      <alignment horizontal="right"/>
    </xf>
    <xf numFmtId="164" fontId="11" fillId="2" borderId="0" xfId="2" applyFont="1" applyFill="1"/>
    <xf numFmtId="14" fontId="11" fillId="3" borderId="1" xfId="0" applyNumberFormat="1" applyFont="1" applyFill="1" applyBorder="1" applyAlignment="1">
      <alignment horizontal="center" vertical="top" wrapText="1"/>
    </xf>
    <xf numFmtId="164" fontId="11" fillId="3" borderId="1" xfId="2" applyFont="1" applyFill="1" applyBorder="1" applyAlignment="1">
      <alignment horizontal="right" vertical="top" wrapText="1"/>
    </xf>
    <xf numFmtId="164" fontId="11" fillId="3" borderId="1" xfId="2" applyFont="1" applyFill="1" applyBorder="1" applyAlignment="1">
      <alignment horizontal="center" vertical="top" wrapText="1"/>
    </xf>
    <xf numFmtId="164" fontId="11" fillId="3" borderId="1" xfId="2" applyFont="1" applyFill="1" applyBorder="1" applyAlignment="1">
      <alignment horizontal="right" vertical="top"/>
    </xf>
    <xf numFmtId="164" fontId="12" fillId="0" borderId="1" xfId="0" applyNumberFormat="1" applyFont="1" applyBorder="1" applyAlignment="1">
      <alignment vertical="top" wrapText="1"/>
    </xf>
    <xf numFmtId="164" fontId="12" fillId="0" borderId="1" xfId="0" applyNumberFormat="1" applyFont="1" applyBorder="1" applyAlignment="1">
      <alignment horizontal="center" vertical="top"/>
    </xf>
    <xf numFmtId="164" fontId="12" fillId="3" borderId="1" xfId="2" applyFont="1" applyFill="1" applyBorder="1" applyAlignment="1">
      <alignment horizontal="center" vertical="top" wrapText="1"/>
    </xf>
    <xf numFmtId="164" fontId="3" fillId="2" borderId="0" xfId="2" applyFont="1" applyFill="1"/>
  </cellXfs>
  <cellStyles count="4">
    <cellStyle name="Comma" xfId="2" builtinId="3"/>
    <cellStyle name="Comma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1200150</xdr:colOff>
      <xdr:row>10</xdr:row>
      <xdr:rowOff>19049</xdr:rowOff>
    </xdr:from>
    <xdr:ext cx="2228849" cy="962025"/>
    <xdr:sp macro="" textlink="">
      <xdr:nvSpPr>
        <xdr:cNvPr id="2" name="TextBox 1"/>
        <xdr:cNvSpPr txBox="1"/>
      </xdr:nvSpPr>
      <xdr:spPr>
        <a:xfrm>
          <a:off x="4191000" y="5724524"/>
          <a:ext cx="2228849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ลงชื่อ..............................................ผู้จัดทำ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(.............................................)</a:t>
          </a: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พนักงานกองทุน/ผู้ที่ได้รับมอบหมาย</a:t>
          </a:r>
          <a:endParaRPr lang="en-GB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0</xdr:colOff>
      <xdr:row>13</xdr:row>
      <xdr:rowOff>295275</xdr:rowOff>
    </xdr:from>
    <xdr:ext cx="3038475" cy="962025"/>
    <xdr:sp macro="" textlink="">
      <xdr:nvSpPr>
        <xdr:cNvPr id="3" name="TextBox 2"/>
        <xdr:cNvSpPr txBox="1"/>
      </xdr:nvSpPr>
      <xdr:spPr>
        <a:xfrm>
          <a:off x="0" y="6915150"/>
          <a:ext cx="3038475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(.............................................)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นักวิชาการที่รับผิดชอบงานกองทุน/ผู้ที่ได้รับมอบหมาย</a:t>
          </a:r>
          <a:endParaRPr lang="en-GB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962026</xdr:colOff>
      <xdr:row>13</xdr:row>
      <xdr:rowOff>295275</xdr:rowOff>
    </xdr:from>
    <xdr:ext cx="2581274" cy="904875"/>
    <xdr:sp macro="" textlink="">
      <xdr:nvSpPr>
        <xdr:cNvPr id="4" name="TextBox 3"/>
        <xdr:cNvSpPr txBox="1"/>
      </xdr:nvSpPr>
      <xdr:spPr>
        <a:xfrm>
          <a:off x="3952876" y="6915150"/>
          <a:ext cx="2581274" cy="904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(..............................................)</a:t>
          </a:r>
        </a:p>
        <a:p>
          <a:pPr algn="l"/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ผู้อำนวยการกลุ่ม ที่รับผิดชอบงานกองทุน</a:t>
          </a:r>
          <a:endParaRPr lang="en-GB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171450</xdr:colOff>
      <xdr:row>18</xdr:row>
      <xdr:rowOff>104775</xdr:rowOff>
    </xdr:from>
    <xdr:ext cx="2562225" cy="962025"/>
    <xdr:sp macro="" textlink="">
      <xdr:nvSpPr>
        <xdr:cNvPr id="5" name="TextBox 4"/>
        <xdr:cNvSpPr txBox="1"/>
      </xdr:nvSpPr>
      <xdr:spPr>
        <a:xfrm>
          <a:off x="3162300" y="8248650"/>
          <a:ext cx="2562225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ลงชื่อ..............................................ผู้ควบคุมดูแล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(.............................................)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พัฒนาการจังหวัด</a:t>
          </a:r>
          <a:endParaRPr lang="en-GB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1912144</xdr:colOff>
      <xdr:row>15</xdr:row>
      <xdr:rowOff>104775</xdr:rowOff>
    </xdr:from>
    <xdr:ext cx="2228849" cy="962025"/>
    <xdr:sp macro="" textlink="">
      <xdr:nvSpPr>
        <xdr:cNvPr id="2" name="TextBox 1"/>
        <xdr:cNvSpPr txBox="1"/>
      </xdr:nvSpPr>
      <xdr:spPr>
        <a:xfrm>
          <a:off x="4186238" y="4212431"/>
          <a:ext cx="2228849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ลงชื่อ..............................................ผู้จัดทำ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(.............................................)</a:t>
          </a: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พนักงานกองทุน/ผู้ที่ได้รับมอบหมาย</a:t>
          </a:r>
          <a:endParaRPr lang="en-GB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4</xdr:col>
      <xdr:colOff>1381124</xdr:colOff>
      <xdr:row>15</xdr:row>
      <xdr:rowOff>109537</xdr:rowOff>
    </xdr:from>
    <xdr:ext cx="3038475" cy="962025"/>
    <xdr:sp macro="" textlink="">
      <xdr:nvSpPr>
        <xdr:cNvPr id="3" name="TextBox 2"/>
        <xdr:cNvSpPr txBox="1"/>
      </xdr:nvSpPr>
      <xdr:spPr>
        <a:xfrm>
          <a:off x="7215187" y="4217193"/>
          <a:ext cx="3038475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(.............................................)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นักวิชาการที่รับผิดชอบงานกองทุน/ผู้ที่ได้รับมอบหมาย</a:t>
          </a:r>
          <a:endParaRPr lang="en-GB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1769269</xdr:colOff>
      <xdr:row>19</xdr:row>
      <xdr:rowOff>76199</xdr:rowOff>
    </xdr:from>
    <xdr:ext cx="2581274" cy="904875"/>
    <xdr:sp macro="" textlink="">
      <xdr:nvSpPr>
        <xdr:cNvPr id="4" name="TextBox 3"/>
        <xdr:cNvSpPr txBox="1"/>
      </xdr:nvSpPr>
      <xdr:spPr>
        <a:xfrm>
          <a:off x="4043363" y="5231605"/>
          <a:ext cx="2581274" cy="904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(..............................................)</a:t>
          </a:r>
        </a:p>
        <a:p>
          <a:pPr algn="l"/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ผู้อำนวยการกลุ่ม ที่รับผิดชอบงานกองทุน</a:t>
          </a:r>
          <a:endParaRPr lang="en-GB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4</xdr:col>
      <xdr:colOff>1464466</xdr:colOff>
      <xdr:row>19</xdr:row>
      <xdr:rowOff>85725</xdr:rowOff>
    </xdr:from>
    <xdr:ext cx="2562225" cy="962025"/>
    <xdr:sp macro="" textlink="">
      <xdr:nvSpPr>
        <xdr:cNvPr id="5" name="TextBox 4"/>
        <xdr:cNvSpPr txBox="1"/>
      </xdr:nvSpPr>
      <xdr:spPr>
        <a:xfrm>
          <a:off x="7298529" y="5241131"/>
          <a:ext cx="2562225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ลงชื่อ..............................................ผู้ควบคุมดูแล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(.............................................)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พัฒนาการจังหวัด</a:t>
          </a:r>
          <a:endParaRPr lang="en-GB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1912144</xdr:colOff>
      <xdr:row>15</xdr:row>
      <xdr:rowOff>104775</xdr:rowOff>
    </xdr:from>
    <xdr:ext cx="2228849" cy="962025"/>
    <xdr:sp macro="" textlink="">
      <xdr:nvSpPr>
        <xdr:cNvPr id="2" name="TextBox 1"/>
        <xdr:cNvSpPr txBox="1"/>
      </xdr:nvSpPr>
      <xdr:spPr>
        <a:xfrm>
          <a:off x="4179094" y="4276725"/>
          <a:ext cx="2228849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ลงชื่อ..............................................ผู้จัดทำ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(.............................................)</a:t>
          </a: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พนักงานกองทุน/ผู้ที่ได้รับมอบหมาย</a:t>
          </a:r>
          <a:endParaRPr lang="en-GB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4</xdr:col>
      <xdr:colOff>1381124</xdr:colOff>
      <xdr:row>15</xdr:row>
      <xdr:rowOff>109537</xdr:rowOff>
    </xdr:from>
    <xdr:ext cx="3038475" cy="962025"/>
    <xdr:sp macro="" textlink="">
      <xdr:nvSpPr>
        <xdr:cNvPr id="3" name="TextBox 2"/>
        <xdr:cNvSpPr txBox="1"/>
      </xdr:nvSpPr>
      <xdr:spPr>
        <a:xfrm>
          <a:off x="7410449" y="4281487"/>
          <a:ext cx="3038475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(.............................................)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นักวิชาการที่รับผิดชอบงานกองทุน/ผู้ที่ได้รับมอบหมาย</a:t>
          </a:r>
          <a:endParaRPr lang="en-GB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1769269</xdr:colOff>
      <xdr:row>19</xdr:row>
      <xdr:rowOff>76199</xdr:rowOff>
    </xdr:from>
    <xdr:ext cx="2581274" cy="904875"/>
    <xdr:sp macro="" textlink="">
      <xdr:nvSpPr>
        <xdr:cNvPr id="4" name="TextBox 3"/>
        <xdr:cNvSpPr txBox="1"/>
      </xdr:nvSpPr>
      <xdr:spPr>
        <a:xfrm>
          <a:off x="4036219" y="5314949"/>
          <a:ext cx="2581274" cy="904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(..............................................)</a:t>
          </a:r>
        </a:p>
        <a:p>
          <a:pPr algn="l"/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ผู้อำนวยการกลุ่ม ที่รับผิดชอบงานกองทุน</a:t>
          </a:r>
          <a:endParaRPr lang="en-GB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4</xdr:col>
      <xdr:colOff>1464466</xdr:colOff>
      <xdr:row>19</xdr:row>
      <xdr:rowOff>85725</xdr:rowOff>
    </xdr:from>
    <xdr:ext cx="2562225" cy="962025"/>
    <xdr:sp macro="" textlink="">
      <xdr:nvSpPr>
        <xdr:cNvPr id="5" name="TextBox 4"/>
        <xdr:cNvSpPr txBox="1"/>
      </xdr:nvSpPr>
      <xdr:spPr>
        <a:xfrm>
          <a:off x="7493791" y="5324475"/>
          <a:ext cx="2562225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ลงชื่อ..............................................ผู้ควบคุมดูแล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(.............................................)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พัฒนาการจังหวัด</a:t>
          </a:r>
          <a:endParaRPr lang="en-GB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277680</xdr:colOff>
      <xdr:row>8</xdr:row>
      <xdr:rowOff>183358</xdr:rowOff>
    </xdr:from>
    <xdr:ext cx="5555242" cy="1848391"/>
    <xdr:sp macro="" textlink="">
      <xdr:nvSpPr>
        <xdr:cNvPr id="3" name="Rectangle 2"/>
        <xdr:cNvSpPr/>
      </xdr:nvSpPr>
      <xdr:spPr>
        <a:xfrm rot="19345817">
          <a:off x="3420930" y="2681025"/>
          <a:ext cx="5555242" cy="184839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2800" b="0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-ฉบับนี้เป็นเอกสารตัวอย่าง-</a:t>
          </a:r>
        </a:p>
        <a:p>
          <a:pPr algn="ctr"/>
          <a:r>
            <a:rPr lang="th-TH" sz="2800" b="0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และให้จังหวัดดาวน์โหลดข้อมูล</a:t>
          </a:r>
        </a:p>
        <a:p>
          <a:pPr algn="ctr"/>
          <a:r>
            <a:rPr lang="th-TH" sz="2800" b="0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ตามแบบ</a:t>
          </a:r>
          <a:r>
            <a:rPr lang="th-TH" sz="2800" b="0" cap="none" spc="0" baseline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 สกส.การเงิน08/2563</a:t>
          </a:r>
        </a:p>
        <a:p>
          <a:pPr algn="ctr"/>
          <a:r>
            <a:rPr lang="th-TH" sz="2800" b="0" cap="none" spc="0" baseline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ได้ในวันที่ 29 กันยายน 2563</a:t>
          </a:r>
          <a:endParaRPr lang="en-US" sz="28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5555242" cy="1848391"/>
    <xdr:sp macro="" textlink="">
      <xdr:nvSpPr>
        <xdr:cNvPr id="4" name="Rectangle 3"/>
        <xdr:cNvSpPr/>
      </xdr:nvSpPr>
      <xdr:spPr>
        <a:xfrm rot="19345817">
          <a:off x="3143250" y="9694333"/>
          <a:ext cx="5555242" cy="184839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2800" b="0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-ฉบับนี้เป็นเอกสารตัวอย่าง-</a:t>
          </a:r>
        </a:p>
        <a:p>
          <a:pPr algn="ctr"/>
          <a:r>
            <a:rPr lang="th-TH" sz="2800" b="0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และให้จังหวัดดาวน์โหลดข้อมูล</a:t>
          </a:r>
        </a:p>
        <a:p>
          <a:pPr algn="ctr"/>
          <a:r>
            <a:rPr lang="th-TH" sz="2800" b="0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ตามแบบ</a:t>
          </a:r>
          <a:r>
            <a:rPr lang="th-TH" sz="2800" b="0" cap="none" spc="0" baseline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 สกส.การเงิน09/2563</a:t>
          </a:r>
        </a:p>
        <a:p>
          <a:pPr algn="ctr"/>
          <a:r>
            <a:rPr lang="th-TH" sz="2800" b="0" cap="none" spc="0" baseline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ได้ในวันที่ 29 กันยายน 2563</a:t>
          </a:r>
          <a:endParaRPr lang="en-US" sz="28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6</xdr:col>
      <xdr:colOff>352425</xdr:colOff>
      <xdr:row>34</xdr:row>
      <xdr:rowOff>95250</xdr:rowOff>
    </xdr:from>
    <xdr:ext cx="2228849" cy="962025"/>
    <xdr:sp macro="" textlink="">
      <xdr:nvSpPr>
        <xdr:cNvPr id="9" name="TextBox 8"/>
        <xdr:cNvSpPr txBox="1"/>
      </xdr:nvSpPr>
      <xdr:spPr>
        <a:xfrm>
          <a:off x="6000750" y="13677900"/>
          <a:ext cx="2228849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ลงชื่อ..............................................ผู้จัดทำ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(.............................................)</a:t>
          </a: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พนักงานกองทุน/ผู้ที่ได้รับมอบหมาย</a:t>
          </a:r>
          <a:endParaRPr lang="en-GB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8</xdr:col>
      <xdr:colOff>783430</xdr:colOff>
      <xdr:row>34</xdr:row>
      <xdr:rowOff>90487</xdr:rowOff>
    </xdr:from>
    <xdr:ext cx="3038475" cy="962025"/>
    <xdr:sp macro="" textlink="">
      <xdr:nvSpPr>
        <xdr:cNvPr id="10" name="TextBox 9"/>
        <xdr:cNvSpPr txBox="1"/>
      </xdr:nvSpPr>
      <xdr:spPr>
        <a:xfrm>
          <a:off x="8793955" y="13673137"/>
          <a:ext cx="3038475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(.............................................)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นักวิชาการที่รับผิดชอบงานกองทุน/ผู้ที่ได้รับมอบหมาย</a:t>
          </a:r>
          <a:endParaRPr lang="en-GB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6</xdr:col>
      <xdr:colOff>209550</xdr:colOff>
      <xdr:row>38</xdr:row>
      <xdr:rowOff>247649</xdr:rowOff>
    </xdr:from>
    <xdr:ext cx="2581274" cy="904875"/>
    <xdr:sp macro="" textlink="">
      <xdr:nvSpPr>
        <xdr:cNvPr id="11" name="TextBox 10"/>
        <xdr:cNvSpPr txBox="1"/>
      </xdr:nvSpPr>
      <xdr:spPr>
        <a:xfrm>
          <a:off x="5857875" y="14897099"/>
          <a:ext cx="2581274" cy="904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(..............................................)</a:t>
          </a:r>
        </a:p>
        <a:p>
          <a:pPr algn="l"/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ผู้อำนวยการกลุ่ม ที่รับผิดชอบงานกองทุน</a:t>
          </a:r>
          <a:endParaRPr lang="en-GB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8</xdr:col>
      <xdr:colOff>866772</xdr:colOff>
      <xdr:row>38</xdr:row>
      <xdr:rowOff>247650</xdr:rowOff>
    </xdr:from>
    <xdr:ext cx="2562225" cy="962025"/>
    <xdr:sp macro="" textlink="">
      <xdr:nvSpPr>
        <xdr:cNvPr id="12" name="TextBox 11"/>
        <xdr:cNvSpPr txBox="1"/>
      </xdr:nvSpPr>
      <xdr:spPr>
        <a:xfrm>
          <a:off x="8877297" y="14897100"/>
          <a:ext cx="2562225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ลงชื่อ..............................................ผู้ควบคุมดูแล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(.............................................)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พัฒนาการจังหวัด</a:t>
          </a:r>
          <a:endParaRPr lang="en-GB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1200150</xdr:colOff>
      <xdr:row>12</xdr:row>
      <xdr:rowOff>19049</xdr:rowOff>
    </xdr:from>
    <xdr:ext cx="2228849" cy="962025"/>
    <xdr:sp macro="" textlink="">
      <xdr:nvSpPr>
        <xdr:cNvPr id="2" name="TextBox 1"/>
        <xdr:cNvSpPr txBox="1"/>
      </xdr:nvSpPr>
      <xdr:spPr>
        <a:xfrm>
          <a:off x="4191000" y="5724524"/>
          <a:ext cx="2228849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ลงชื่อ..............................................ผู้จัดทำ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(.............................................)</a:t>
          </a: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พนักงานกองทุน/ผู้ที่ได้รับมอบหมาย</a:t>
          </a:r>
          <a:endParaRPr lang="en-GB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0</xdr:colOff>
      <xdr:row>15</xdr:row>
      <xdr:rowOff>295275</xdr:rowOff>
    </xdr:from>
    <xdr:ext cx="3038475" cy="962025"/>
    <xdr:sp macro="" textlink="">
      <xdr:nvSpPr>
        <xdr:cNvPr id="3" name="TextBox 2"/>
        <xdr:cNvSpPr txBox="1"/>
      </xdr:nvSpPr>
      <xdr:spPr>
        <a:xfrm>
          <a:off x="0" y="6915150"/>
          <a:ext cx="3038475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(.............................................)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นักวิชาการที่รับผิดชอบงานกองทุน/ผู้ที่ได้รับมอบหมาย</a:t>
          </a:r>
          <a:endParaRPr lang="en-GB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962026</xdr:colOff>
      <xdr:row>15</xdr:row>
      <xdr:rowOff>295275</xdr:rowOff>
    </xdr:from>
    <xdr:ext cx="2581274" cy="904875"/>
    <xdr:sp macro="" textlink="">
      <xdr:nvSpPr>
        <xdr:cNvPr id="4" name="TextBox 3"/>
        <xdr:cNvSpPr txBox="1"/>
      </xdr:nvSpPr>
      <xdr:spPr>
        <a:xfrm>
          <a:off x="3952876" y="6915150"/>
          <a:ext cx="2581274" cy="904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(..............................................)</a:t>
          </a:r>
        </a:p>
        <a:p>
          <a:pPr algn="l"/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ผู้อำนวยการกลุ่ม ที่รับผิดชอบงานกองทุน</a:t>
          </a:r>
          <a:endParaRPr lang="en-GB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171450</xdr:colOff>
      <xdr:row>20</xdr:row>
      <xdr:rowOff>104775</xdr:rowOff>
    </xdr:from>
    <xdr:ext cx="2562225" cy="962025"/>
    <xdr:sp macro="" textlink="">
      <xdr:nvSpPr>
        <xdr:cNvPr id="5" name="TextBox 4"/>
        <xdr:cNvSpPr txBox="1"/>
      </xdr:nvSpPr>
      <xdr:spPr>
        <a:xfrm>
          <a:off x="3162300" y="8248650"/>
          <a:ext cx="2562225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ลงชื่อ..............................................ผู้ควบคุมดูแล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(.............................................)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พัฒนาการจังหวัด</a:t>
          </a:r>
          <a:endParaRPr lang="en-GB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733425</xdr:colOff>
      <xdr:row>14</xdr:row>
      <xdr:rowOff>28574</xdr:rowOff>
    </xdr:from>
    <xdr:ext cx="2228849" cy="962025"/>
    <xdr:sp macro="" textlink="">
      <xdr:nvSpPr>
        <xdr:cNvPr id="2" name="TextBox 1"/>
        <xdr:cNvSpPr txBox="1"/>
      </xdr:nvSpPr>
      <xdr:spPr>
        <a:xfrm>
          <a:off x="4267200" y="4600574"/>
          <a:ext cx="2228849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ลงชื่อ..............................................ผู้จัดทำ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(.............................................)</a:t>
          </a: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พนักงานกองทุน/ผู้ที่ได้รับมอบหมาย</a:t>
          </a:r>
          <a:endParaRPr lang="en-GB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0</xdr:colOff>
      <xdr:row>17</xdr:row>
      <xdr:rowOff>295275</xdr:rowOff>
    </xdr:from>
    <xdr:ext cx="3038475" cy="962025"/>
    <xdr:sp macro="" textlink="">
      <xdr:nvSpPr>
        <xdr:cNvPr id="3" name="TextBox 2"/>
        <xdr:cNvSpPr txBox="1"/>
      </xdr:nvSpPr>
      <xdr:spPr>
        <a:xfrm>
          <a:off x="0" y="4800600"/>
          <a:ext cx="3038475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(.............................................)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นักวิชาการที่รับผิดชอบงานกองทุน/ผู้ที่ได้รับมอบหมาย</a:t>
          </a:r>
          <a:endParaRPr lang="en-GB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3</xdr:col>
      <xdr:colOff>676276</xdr:colOff>
      <xdr:row>18</xdr:row>
      <xdr:rowOff>0</xdr:rowOff>
    </xdr:from>
    <xdr:ext cx="2581274" cy="904875"/>
    <xdr:sp macro="" textlink="">
      <xdr:nvSpPr>
        <xdr:cNvPr id="4" name="TextBox 3"/>
        <xdr:cNvSpPr txBox="1"/>
      </xdr:nvSpPr>
      <xdr:spPr>
        <a:xfrm>
          <a:off x="4210051" y="5791200"/>
          <a:ext cx="2581274" cy="904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(..............................................)</a:t>
          </a:r>
        </a:p>
        <a:p>
          <a:pPr algn="l"/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ผู้อำนวยการกลุ่ม ที่รับผิดชอบงานกองทุน</a:t>
          </a:r>
          <a:endParaRPr lang="en-GB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171450</xdr:colOff>
      <xdr:row>22</xdr:row>
      <xdr:rowOff>104775</xdr:rowOff>
    </xdr:from>
    <xdr:ext cx="2562225" cy="962025"/>
    <xdr:sp macro="" textlink="">
      <xdr:nvSpPr>
        <xdr:cNvPr id="5" name="TextBox 4"/>
        <xdr:cNvSpPr txBox="1"/>
      </xdr:nvSpPr>
      <xdr:spPr>
        <a:xfrm>
          <a:off x="3162300" y="6134100"/>
          <a:ext cx="2562225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ลงชื่อ..............................................ผู้ควบคุมดูแล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(.............................................)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พัฒนาการจังหวัด</a:t>
          </a:r>
          <a:endParaRPr lang="en-GB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828675</xdr:colOff>
      <xdr:row>16</xdr:row>
      <xdr:rowOff>9524</xdr:rowOff>
    </xdr:from>
    <xdr:ext cx="2228849" cy="962025"/>
    <xdr:sp macro="" textlink="">
      <xdr:nvSpPr>
        <xdr:cNvPr id="2" name="TextBox 1"/>
        <xdr:cNvSpPr txBox="1"/>
      </xdr:nvSpPr>
      <xdr:spPr>
        <a:xfrm>
          <a:off x="7419975" y="4143374"/>
          <a:ext cx="2228849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ลงชื่อ..............................................ผู้จัดทำ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(.............................................)</a:t>
          </a: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พนักงานกองทุน/ผู้ที่ได้รับมอบหมาย</a:t>
          </a:r>
          <a:endParaRPr lang="en-GB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2095500</xdr:colOff>
      <xdr:row>19</xdr:row>
      <xdr:rowOff>276225</xdr:rowOff>
    </xdr:from>
    <xdr:ext cx="3038475" cy="962025"/>
    <xdr:sp macro="" textlink="">
      <xdr:nvSpPr>
        <xdr:cNvPr id="3" name="TextBox 2"/>
        <xdr:cNvSpPr txBox="1"/>
      </xdr:nvSpPr>
      <xdr:spPr>
        <a:xfrm>
          <a:off x="3686175" y="5324475"/>
          <a:ext cx="3038475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(.............................................)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นักวิชาการที่รับผิดชอบงานกองทุน/ผู้ที่ได้รับมอบหมาย</a:t>
          </a:r>
          <a:endParaRPr lang="en-GB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4</xdr:col>
      <xdr:colOff>590551</xdr:colOff>
      <xdr:row>19</xdr:row>
      <xdr:rowOff>266700</xdr:rowOff>
    </xdr:from>
    <xdr:ext cx="2581274" cy="904875"/>
    <xdr:sp macro="" textlink="">
      <xdr:nvSpPr>
        <xdr:cNvPr id="4" name="TextBox 3"/>
        <xdr:cNvSpPr txBox="1"/>
      </xdr:nvSpPr>
      <xdr:spPr>
        <a:xfrm>
          <a:off x="7181851" y="5314950"/>
          <a:ext cx="2581274" cy="904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(..............................................)</a:t>
          </a:r>
        </a:p>
        <a:p>
          <a:pPr algn="l"/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ผู้อำนวยการกลุ่ม ที่รับผิดชอบงานกองทุน</a:t>
          </a:r>
          <a:endParaRPr lang="en-GB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3</xdr:col>
      <xdr:colOff>866775</xdr:colOff>
      <xdr:row>23</xdr:row>
      <xdr:rowOff>133350</xdr:rowOff>
    </xdr:from>
    <xdr:ext cx="2562225" cy="962025"/>
    <xdr:sp macro="" textlink="">
      <xdr:nvSpPr>
        <xdr:cNvPr id="5" name="TextBox 4"/>
        <xdr:cNvSpPr txBox="1"/>
      </xdr:nvSpPr>
      <xdr:spPr>
        <a:xfrm>
          <a:off x="5857875" y="6400800"/>
          <a:ext cx="2562225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ลงชื่อ..............................................ผู้ควบคุมดูแล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(.............................................)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พัฒนาการจังหวัด</a:t>
          </a:r>
          <a:endParaRPr lang="en-GB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828675</xdr:colOff>
      <xdr:row>18</xdr:row>
      <xdr:rowOff>9524</xdr:rowOff>
    </xdr:from>
    <xdr:ext cx="2228849" cy="962025"/>
    <xdr:sp macro="" textlink="">
      <xdr:nvSpPr>
        <xdr:cNvPr id="2" name="TextBox 1"/>
        <xdr:cNvSpPr txBox="1"/>
      </xdr:nvSpPr>
      <xdr:spPr>
        <a:xfrm>
          <a:off x="7858125" y="4143374"/>
          <a:ext cx="2228849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ลงชื่อ..............................................ผู้จัดทำ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(.............................................)</a:t>
          </a: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พนักงานกองทุน/ผู้ที่ได้รับมอบหมาย</a:t>
          </a:r>
          <a:endParaRPr lang="en-GB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2095500</xdr:colOff>
      <xdr:row>21</xdr:row>
      <xdr:rowOff>276225</xdr:rowOff>
    </xdr:from>
    <xdr:ext cx="3038475" cy="962025"/>
    <xdr:sp macro="" textlink="">
      <xdr:nvSpPr>
        <xdr:cNvPr id="3" name="TextBox 2"/>
        <xdr:cNvSpPr txBox="1"/>
      </xdr:nvSpPr>
      <xdr:spPr>
        <a:xfrm>
          <a:off x="3790950" y="5324475"/>
          <a:ext cx="3038475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(.............................................)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นักวิชาการที่รับผิดชอบงานกองทุน/ผู้ที่ได้รับมอบหมาย</a:t>
          </a:r>
          <a:endParaRPr lang="en-GB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4</xdr:col>
      <xdr:colOff>590551</xdr:colOff>
      <xdr:row>21</xdr:row>
      <xdr:rowOff>266700</xdr:rowOff>
    </xdr:from>
    <xdr:ext cx="2581274" cy="904875"/>
    <xdr:sp macro="" textlink="">
      <xdr:nvSpPr>
        <xdr:cNvPr id="4" name="TextBox 3"/>
        <xdr:cNvSpPr txBox="1"/>
      </xdr:nvSpPr>
      <xdr:spPr>
        <a:xfrm>
          <a:off x="7620001" y="5314950"/>
          <a:ext cx="2581274" cy="904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(..............................................)</a:t>
          </a:r>
        </a:p>
        <a:p>
          <a:pPr algn="l"/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ผู้อำนวยการกลุ่ม ที่รับผิดชอบงานกองทุน</a:t>
          </a:r>
          <a:endParaRPr lang="en-GB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3</xdr:col>
      <xdr:colOff>866775</xdr:colOff>
      <xdr:row>25</xdr:row>
      <xdr:rowOff>133350</xdr:rowOff>
    </xdr:from>
    <xdr:ext cx="2562225" cy="962025"/>
    <xdr:sp macro="" textlink="">
      <xdr:nvSpPr>
        <xdr:cNvPr id="5" name="TextBox 4"/>
        <xdr:cNvSpPr txBox="1"/>
      </xdr:nvSpPr>
      <xdr:spPr>
        <a:xfrm>
          <a:off x="6200775" y="6400800"/>
          <a:ext cx="2562225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ลงชื่อ..............................................ผู้ควบคุมดูแล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(.............................................)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พัฒนาการจังหวัด</a:t>
          </a:r>
          <a:endParaRPr lang="en-GB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390524</xdr:colOff>
      <xdr:row>15</xdr:row>
      <xdr:rowOff>81491</xdr:rowOff>
    </xdr:from>
    <xdr:ext cx="2228849" cy="962025"/>
    <xdr:sp macro="" textlink="">
      <xdr:nvSpPr>
        <xdr:cNvPr id="2" name="TextBox 1"/>
        <xdr:cNvSpPr txBox="1"/>
      </xdr:nvSpPr>
      <xdr:spPr>
        <a:xfrm>
          <a:off x="3523191" y="4812241"/>
          <a:ext cx="2228849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ลงชื่อ..............................................ผู้จัดทำ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(.............................................)</a:t>
          </a: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พนักงานกองทุน/ผู้ที่ได้รับมอบหมาย</a:t>
          </a:r>
          <a:endParaRPr lang="en-GB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74084</xdr:colOff>
      <xdr:row>20</xdr:row>
      <xdr:rowOff>30692</xdr:rowOff>
    </xdr:from>
    <xdr:ext cx="3038475" cy="962025"/>
    <xdr:sp macro="" textlink="">
      <xdr:nvSpPr>
        <xdr:cNvPr id="3" name="TextBox 2"/>
        <xdr:cNvSpPr txBox="1"/>
      </xdr:nvSpPr>
      <xdr:spPr>
        <a:xfrm>
          <a:off x="74084" y="6296025"/>
          <a:ext cx="3038475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(.............................................)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นักวิชาการที่รับผิดชอบงานกองทุน/ผู้ที่ได้รับมอบหมาย</a:t>
          </a:r>
          <a:endParaRPr lang="en-GB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4</xdr:col>
      <xdr:colOff>91017</xdr:colOff>
      <xdr:row>20</xdr:row>
      <xdr:rowOff>42333</xdr:rowOff>
    </xdr:from>
    <xdr:ext cx="2581274" cy="904875"/>
    <xdr:sp macro="" textlink="">
      <xdr:nvSpPr>
        <xdr:cNvPr id="4" name="TextBox 3"/>
        <xdr:cNvSpPr txBox="1"/>
      </xdr:nvSpPr>
      <xdr:spPr>
        <a:xfrm>
          <a:off x="3223684" y="6307666"/>
          <a:ext cx="2581274" cy="904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(..............................................)</a:t>
          </a:r>
        </a:p>
        <a:p>
          <a:pPr algn="l"/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ผู้อำนวยการกลุ่ม ที่รับผิดชอบงานกองทุน</a:t>
          </a:r>
          <a:endParaRPr lang="en-GB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256116</xdr:colOff>
      <xdr:row>25</xdr:row>
      <xdr:rowOff>83608</xdr:rowOff>
    </xdr:from>
    <xdr:ext cx="2562225" cy="962025"/>
    <xdr:sp macro="" textlink="">
      <xdr:nvSpPr>
        <xdr:cNvPr id="5" name="TextBox 4"/>
        <xdr:cNvSpPr txBox="1"/>
      </xdr:nvSpPr>
      <xdr:spPr>
        <a:xfrm>
          <a:off x="2034116" y="7883525"/>
          <a:ext cx="2562225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ลงชื่อ..............................................ผู้ควบคุมดูแล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(.............................................)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พัฒนาการจังหวัด</a:t>
          </a:r>
          <a:endParaRPr lang="en-GB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423862</xdr:colOff>
      <xdr:row>26</xdr:row>
      <xdr:rowOff>140494</xdr:rowOff>
    </xdr:from>
    <xdr:ext cx="2228849" cy="962025"/>
    <xdr:sp macro="" textlink="">
      <xdr:nvSpPr>
        <xdr:cNvPr id="2" name="TextBox 1"/>
        <xdr:cNvSpPr txBox="1"/>
      </xdr:nvSpPr>
      <xdr:spPr>
        <a:xfrm>
          <a:off x="2519362" y="4010025"/>
          <a:ext cx="2228849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ลงชื่อ..............................................ผู้จัดทำ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(.............................................)</a:t>
          </a: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พนักงานกองทุน/ผู้ที่ได้รับมอบหมาย</a:t>
          </a:r>
          <a:endParaRPr lang="en-GB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5</xdr:col>
      <xdr:colOff>523874</xdr:colOff>
      <xdr:row>26</xdr:row>
      <xdr:rowOff>145256</xdr:rowOff>
    </xdr:from>
    <xdr:ext cx="3038475" cy="962025"/>
    <xdr:sp macro="" textlink="">
      <xdr:nvSpPr>
        <xdr:cNvPr id="3" name="TextBox 2"/>
        <xdr:cNvSpPr txBox="1"/>
      </xdr:nvSpPr>
      <xdr:spPr>
        <a:xfrm>
          <a:off x="6262687" y="4014787"/>
          <a:ext cx="3038475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(.............................................)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นักวิชาการที่รับผิดชอบงานกองทุน/ผู้ที่ได้รับมอบหมาย</a:t>
          </a:r>
          <a:endParaRPr lang="en-GB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3</xdr:col>
      <xdr:colOff>209550</xdr:colOff>
      <xdr:row>30</xdr:row>
      <xdr:rowOff>88106</xdr:rowOff>
    </xdr:from>
    <xdr:ext cx="2581274" cy="904875"/>
    <xdr:sp macro="" textlink="">
      <xdr:nvSpPr>
        <xdr:cNvPr id="4" name="TextBox 3"/>
        <xdr:cNvSpPr txBox="1"/>
      </xdr:nvSpPr>
      <xdr:spPr>
        <a:xfrm>
          <a:off x="2305050" y="5815012"/>
          <a:ext cx="2581274" cy="904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(..............................................)</a:t>
          </a:r>
        </a:p>
        <a:p>
          <a:pPr algn="l"/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ผู้อำนวยการกลุ่ม ที่รับผิดชอบงานกองทุน</a:t>
          </a:r>
          <a:endParaRPr lang="en-GB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5</xdr:col>
      <xdr:colOff>640555</xdr:colOff>
      <xdr:row>30</xdr:row>
      <xdr:rowOff>97632</xdr:rowOff>
    </xdr:from>
    <xdr:ext cx="2562225" cy="962025"/>
    <xdr:sp macro="" textlink="">
      <xdr:nvSpPr>
        <xdr:cNvPr id="5" name="TextBox 4"/>
        <xdr:cNvSpPr txBox="1"/>
      </xdr:nvSpPr>
      <xdr:spPr>
        <a:xfrm>
          <a:off x="6379368" y="5824538"/>
          <a:ext cx="2562225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ลงชื่อ..............................................ผู้ควบคุมดูแล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(.............................................)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พัฒนาการจังหวัด</a:t>
          </a:r>
          <a:endParaRPr lang="en-GB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423862</xdr:colOff>
      <xdr:row>31</xdr:row>
      <xdr:rowOff>140494</xdr:rowOff>
    </xdr:from>
    <xdr:ext cx="2228849" cy="962025"/>
    <xdr:sp macro="" textlink="">
      <xdr:nvSpPr>
        <xdr:cNvPr id="2" name="TextBox 1"/>
        <xdr:cNvSpPr txBox="1"/>
      </xdr:nvSpPr>
      <xdr:spPr>
        <a:xfrm>
          <a:off x="2471737" y="7512844"/>
          <a:ext cx="2228849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ลงชื่อ..............................................ผู้จัดทำ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(.............................................)</a:t>
          </a: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พนักงานกองทุน/ผู้ที่ได้รับมอบหมาย</a:t>
          </a:r>
          <a:endParaRPr lang="en-GB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5</xdr:col>
      <xdr:colOff>523874</xdr:colOff>
      <xdr:row>31</xdr:row>
      <xdr:rowOff>145256</xdr:rowOff>
    </xdr:from>
    <xdr:ext cx="3038475" cy="962025"/>
    <xdr:sp macro="" textlink="">
      <xdr:nvSpPr>
        <xdr:cNvPr id="3" name="TextBox 2"/>
        <xdr:cNvSpPr txBox="1"/>
      </xdr:nvSpPr>
      <xdr:spPr>
        <a:xfrm>
          <a:off x="6429374" y="7517606"/>
          <a:ext cx="3038475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(.............................................)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นักวิชาการที่รับผิดชอบงานกองทุน/ผู้ที่ได้รับมอบหมาย</a:t>
          </a:r>
          <a:endParaRPr lang="en-GB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3</xdr:col>
      <xdr:colOff>209550</xdr:colOff>
      <xdr:row>35</xdr:row>
      <xdr:rowOff>88106</xdr:rowOff>
    </xdr:from>
    <xdr:ext cx="2581274" cy="904875"/>
    <xdr:sp macro="" textlink="">
      <xdr:nvSpPr>
        <xdr:cNvPr id="4" name="TextBox 3"/>
        <xdr:cNvSpPr txBox="1"/>
      </xdr:nvSpPr>
      <xdr:spPr>
        <a:xfrm>
          <a:off x="2257425" y="8527256"/>
          <a:ext cx="2581274" cy="904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(..............................................)</a:t>
          </a:r>
        </a:p>
        <a:p>
          <a:pPr algn="l"/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ผู้อำนวยการกลุ่ม ที่รับผิดชอบงานกองทุน</a:t>
          </a:r>
          <a:endParaRPr lang="en-GB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5</xdr:col>
      <xdr:colOff>640555</xdr:colOff>
      <xdr:row>35</xdr:row>
      <xdr:rowOff>97632</xdr:rowOff>
    </xdr:from>
    <xdr:ext cx="2562225" cy="962025"/>
    <xdr:sp macro="" textlink="">
      <xdr:nvSpPr>
        <xdr:cNvPr id="5" name="TextBox 4"/>
        <xdr:cNvSpPr txBox="1"/>
      </xdr:nvSpPr>
      <xdr:spPr>
        <a:xfrm>
          <a:off x="6546055" y="8536782"/>
          <a:ext cx="2562225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ลงชื่อ..............................................ผู้ควบคุมดูแล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(.............................................)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พัฒนาการจังหวัด</a:t>
          </a:r>
          <a:endParaRPr lang="en-GB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8</xdr:col>
      <xdr:colOff>1183822</xdr:colOff>
      <xdr:row>5</xdr:row>
      <xdr:rowOff>108857</xdr:rowOff>
    </xdr:from>
    <xdr:to>
      <xdr:col>9</xdr:col>
      <xdr:colOff>299357</xdr:colOff>
      <xdr:row>10</xdr:row>
      <xdr:rowOff>217714</xdr:rowOff>
    </xdr:to>
    <xdr:sp macro="" textlink="">
      <xdr:nvSpPr>
        <xdr:cNvPr id="6" name="วงเล็บปีกกาขวา 5"/>
        <xdr:cNvSpPr/>
      </xdr:nvSpPr>
      <xdr:spPr>
        <a:xfrm>
          <a:off x="10559143" y="1905000"/>
          <a:ext cx="312964" cy="1469571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9</xdr:col>
      <xdr:colOff>326572</xdr:colOff>
      <xdr:row>7</xdr:row>
      <xdr:rowOff>176892</xdr:rowOff>
    </xdr:from>
    <xdr:ext cx="789255" cy="324191"/>
    <xdr:sp macro="" textlink="">
      <xdr:nvSpPr>
        <xdr:cNvPr id="7" name="TextBox 6"/>
        <xdr:cNvSpPr txBox="1"/>
      </xdr:nvSpPr>
      <xdr:spPr>
        <a:xfrm>
          <a:off x="10899322" y="2517321"/>
          <a:ext cx="789255" cy="32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ปีงบ 2563</a:t>
          </a:r>
          <a:endParaRPr lang="en-US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9</xdr:col>
      <xdr:colOff>27213</xdr:colOff>
      <xdr:row>11</xdr:row>
      <xdr:rowOff>163285</xdr:rowOff>
    </xdr:from>
    <xdr:to>
      <xdr:col>9</xdr:col>
      <xdr:colOff>367392</xdr:colOff>
      <xdr:row>22</xdr:row>
      <xdr:rowOff>136072</xdr:rowOff>
    </xdr:to>
    <xdr:sp macro="" textlink="">
      <xdr:nvSpPr>
        <xdr:cNvPr id="8" name="วงเล็บปีกกาขวา 7"/>
        <xdr:cNvSpPr/>
      </xdr:nvSpPr>
      <xdr:spPr>
        <a:xfrm>
          <a:off x="10599963" y="3592285"/>
          <a:ext cx="340179" cy="2966358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9</xdr:col>
      <xdr:colOff>394607</xdr:colOff>
      <xdr:row>16</xdr:row>
      <xdr:rowOff>13607</xdr:rowOff>
    </xdr:from>
    <xdr:ext cx="789255" cy="324191"/>
    <xdr:sp macro="" textlink="">
      <xdr:nvSpPr>
        <xdr:cNvPr id="9" name="TextBox 8"/>
        <xdr:cNvSpPr txBox="1"/>
      </xdr:nvSpPr>
      <xdr:spPr>
        <a:xfrm>
          <a:off x="10967357" y="4803321"/>
          <a:ext cx="789255" cy="32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ปีงบ 2564</a:t>
          </a:r>
          <a:endParaRPr lang="en-US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10</xdr:col>
      <xdr:colOff>204108</xdr:colOff>
      <xdr:row>23</xdr:row>
      <xdr:rowOff>27214</xdr:rowOff>
    </xdr:from>
    <xdr:to>
      <xdr:col>10</xdr:col>
      <xdr:colOff>517072</xdr:colOff>
      <xdr:row>28</xdr:row>
      <xdr:rowOff>136070</xdr:rowOff>
    </xdr:to>
    <xdr:sp macro="" textlink="">
      <xdr:nvSpPr>
        <xdr:cNvPr id="10" name="วงเล็บปีกกาขวา 9"/>
        <xdr:cNvSpPr/>
      </xdr:nvSpPr>
      <xdr:spPr>
        <a:xfrm>
          <a:off x="12260037" y="6721928"/>
          <a:ext cx="312964" cy="1469571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10</xdr:col>
      <xdr:colOff>489858</xdr:colOff>
      <xdr:row>25</xdr:row>
      <xdr:rowOff>40821</xdr:rowOff>
    </xdr:from>
    <xdr:ext cx="789255" cy="324191"/>
    <xdr:sp macro="" textlink="">
      <xdr:nvSpPr>
        <xdr:cNvPr id="11" name="TextBox 10"/>
        <xdr:cNvSpPr txBox="1"/>
      </xdr:nvSpPr>
      <xdr:spPr>
        <a:xfrm>
          <a:off x="12545787" y="7279821"/>
          <a:ext cx="789255" cy="32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ปีงบ 2565</a:t>
          </a:r>
          <a:endParaRPr lang="en-US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390524</xdr:colOff>
      <xdr:row>12</xdr:row>
      <xdr:rowOff>81491</xdr:rowOff>
    </xdr:from>
    <xdr:ext cx="2228849" cy="962025"/>
    <xdr:sp macro="" textlink="">
      <xdr:nvSpPr>
        <xdr:cNvPr id="2" name="TextBox 1"/>
        <xdr:cNvSpPr txBox="1"/>
      </xdr:nvSpPr>
      <xdr:spPr>
        <a:xfrm>
          <a:off x="3514724" y="4786841"/>
          <a:ext cx="2228849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ลงชื่อ..............................................ผู้จัดทำ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(.............................................)</a:t>
          </a: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พนักงานกองทุน/ผู้ที่ได้รับมอบหมาย</a:t>
          </a:r>
          <a:endParaRPr lang="en-GB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74084</xdr:colOff>
      <xdr:row>17</xdr:row>
      <xdr:rowOff>30692</xdr:rowOff>
    </xdr:from>
    <xdr:ext cx="3038475" cy="962025"/>
    <xdr:sp macro="" textlink="">
      <xdr:nvSpPr>
        <xdr:cNvPr id="3" name="TextBox 2"/>
        <xdr:cNvSpPr txBox="1"/>
      </xdr:nvSpPr>
      <xdr:spPr>
        <a:xfrm>
          <a:off x="74084" y="6260042"/>
          <a:ext cx="3038475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(.............................................)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นักวิชาการที่รับผิดชอบงานกองทุน/ผู้ที่ได้รับมอบหมาย</a:t>
          </a:r>
          <a:endParaRPr lang="en-GB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4</xdr:col>
      <xdr:colOff>91017</xdr:colOff>
      <xdr:row>17</xdr:row>
      <xdr:rowOff>42333</xdr:rowOff>
    </xdr:from>
    <xdr:ext cx="2581274" cy="904875"/>
    <xdr:sp macro="" textlink="">
      <xdr:nvSpPr>
        <xdr:cNvPr id="4" name="TextBox 3"/>
        <xdr:cNvSpPr txBox="1"/>
      </xdr:nvSpPr>
      <xdr:spPr>
        <a:xfrm>
          <a:off x="3215217" y="6271683"/>
          <a:ext cx="2581274" cy="904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(..............................................)</a:t>
          </a:r>
        </a:p>
        <a:p>
          <a:pPr algn="l"/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 ผู้อำนวยการ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กลุ่ม ที่รับผิดชอบงานกองทุน</a:t>
          </a:r>
          <a:endParaRPr lang="en-GB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256116</xdr:colOff>
      <xdr:row>22</xdr:row>
      <xdr:rowOff>83608</xdr:rowOff>
    </xdr:from>
    <xdr:ext cx="2562225" cy="962025"/>
    <xdr:sp macro="" textlink="">
      <xdr:nvSpPr>
        <xdr:cNvPr id="5" name="TextBox 4"/>
        <xdr:cNvSpPr txBox="1"/>
      </xdr:nvSpPr>
      <xdr:spPr>
        <a:xfrm>
          <a:off x="2027766" y="7836958"/>
          <a:ext cx="2562225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ลงชื่อ..............................................ผู้ควบคุมดูแล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(.............................................)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พัฒนาการจังหวัด</a:t>
          </a:r>
          <a:endParaRPr lang="en-GB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Layout" topLeftCell="A25" zoomScaleNormal="100" workbookViewId="0">
      <selection activeCell="H31" sqref="H31:H32"/>
    </sheetView>
  </sheetViews>
  <sheetFormatPr defaultColWidth="9.140625" defaultRowHeight="21"/>
  <cols>
    <col min="1" max="1" width="2.85546875" style="53" customWidth="1"/>
    <col min="2" max="2" width="3.7109375" style="51" customWidth="1"/>
    <col min="3" max="3" width="3.5703125" style="51" customWidth="1"/>
    <col min="4" max="16384" width="9.140625" style="51"/>
  </cols>
  <sheetData>
    <row r="1" spans="1:11">
      <c r="A1" s="115" t="s">
        <v>49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>
      <c r="A2" s="115" t="s">
        <v>50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4" spans="1:11">
      <c r="A4" s="53" t="s">
        <v>52</v>
      </c>
      <c r="B4" s="51" t="s">
        <v>51</v>
      </c>
    </row>
    <row r="5" spans="1:11">
      <c r="B5" s="51" t="s">
        <v>53</v>
      </c>
    </row>
    <row r="6" spans="1:11">
      <c r="A6" s="53" t="s">
        <v>54</v>
      </c>
      <c r="B6" s="51" t="s">
        <v>55</v>
      </c>
    </row>
    <row r="7" spans="1:11">
      <c r="B7" s="53" t="s">
        <v>56</v>
      </c>
      <c r="C7" s="51" t="s">
        <v>57</v>
      </c>
    </row>
    <row r="8" spans="1:11">
      <c r="B8" s="53" t="s">
        <v>58</v>
      </c>
      <c r="C8" s="51" t="s">
        <v>59</v>
      </c>
    </row>
    <row r="9" spans="1:11">
      <c r="A9" s="53" t="s">
        <v>60</v>
      </c>
      <c r="B9" s="51" t="s">
        <v>61</v>
      </c>
    </row>
    <row r="10" spans="1:11">
      <c r="B10" s="51" t="s">
        <v>62</v>
      </c>
    </row>
    <row r="11" spans="1:11">
      <c r="A11" s="53" t="s">
        <v>63</v>
      </c>
      <c r="B11" s="55" t="s">
        <v>64</v>
      </c>
    </row>
    <row r="12" spans="1:11">
      <c r="B12" s="53" t="s">
        <v>65</v>
      </c>
      <c r="C12" s="51" t="s">
        <v>66</v>
      </c>
    </row>
    <row r="13" spans="1:11">
      <c r="B13" s="53" t="s">
        <v>67</v>
      </c>
      <c r="C13" s="51" t="s">
        <v>68</v>
      </c>
    </row>
    <row r="14" spans="1:11">
      <c r="B14" s="53" t="s">
        <v>69</v>
      </c>
      <c r="C14" s="51" t="s">
        <v>70</v>
      </c>
    </row>
    <row r="15" spans="1:11">
      <c r="B15" s="53" t="s">
        <v>71</v>
      </c>
      <c r="C15" s="51" t="s">
        <v>72</v>
      </c>
    </row>
    <row r="16" spans="1:11">
      <c r="B16" s="53" t="s">
        <v>73</v>
      </c>
      <c r="C16" s="51" t="s">
        <v>74</v>
      </c>
    </row>
    <row r="17" spans="1:4">
      <c r="B17" s="53" t="s">
        <v>75</v>
      </c>
      <c r="C17" s="51" t="s">
        <v>76</v>
      </c>
    </row>
    <row r="18" spans="1:4">
      <c r="B18" s="53" t="s">
        <v>77</v>
      </c>
      <c r="C18" s="51" t="s">
        <v>78</v>
      </c>
    </row>
    <row r="19" spans="1:4">
      <c r="B19" s="53" t="s">
        <v>79</v>
      </c>
      <c r="C19" s="51" t="s">
        <v>80</v>
      </c>
    </row>
    <row r="20" spans="1:4">
      <c r="B20" s="53" t="s">
        <v>81</v>
      </c>
      <c r="C20" s="51" t="s">
        <v>82</v>
      </c>
    </row>
    <row r="21" spans="1:4">
      <c r="B21" s="53"/>
      <c r="C21" s="51" t="s">
        <v>83</v>
      </c>
    </row>
    <row r="22" spans="1:4">
      <c r="A22" s="53" t="s">
        <v>84</v>
      </c>
      <c r="B22" s="51" t="s">
        <v>85</v>
      </c>
    </row>
    <row r="23" spans="1:4">
      <c r="B23" s="55" t="s">
        <v>86</v>
      </c>
    </row>
    <row r="25" spans="1:4">
      <c r="A25" s="54" t="s">
        <v>87</v>
      </c>
      <c r="D25" s="56" t="s">
        <v>88</v>
      </c>
    </row>
    <row r="26" spans="1:4">
      <c r="D26" s="51" t="s">
        <v>89</v>
      </c>
    </row>
  </sheetData>
  <mergeCells count="2">
    <mergeCell ref="A1:K1"/>
    <mergeCell ref="A2:K2"/>
  </mergeCells>
  <pageMargins left="0.48958333333333331" right="0.47916666666666669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Layout" zoomScale="90" zoomScaleNormal="100" zoomScalePageLayoutView="90" workbookViewId="0">
      <selection activeCell="G8" sqref="G8"/>
    </sheetView>
  </sheetViews>
  <sheetFormatPr defaultColWidth="9.140625" defaultRowHeight="21"/>
  <cols>
    <col min="1" max="1" width="11.28515625" style="51" customWidth="1"/>
    <col min="2" max="2" width="14" style="51" customWidth="1"/>
    <col min="3" max="4" width="9.7109375" style="51" customWidth="1"/>
    <col min="5" max="5" width="11.5703125" style="51" customWidth="1"/>
    <col min="6" max="6" width="9.7109375" style="51" customWidth="1"/>
    <col min="7" max="7" width="8.42578125" style="51" customWidth="1"/>
    <col min="8" max="8" width="13.42578125" style="51" customWidth="1"/>
    <col min="9" max="16384" width="9.140625" style="51"/>
  </cols>
  <sheetData>
    <row r="1" spans="1:8">
      <c r="A1" s="116" t="s">
        <v>157</v>
      </c>
      <c r="B1" s="116"/>
      <c r="C1" s="116"/>
      <c r="D1" s="116"/>
      <c r="E1" s="116"/>
      <c r="F1" s="116"/>
      <c r="G1" s="116"/>
      <c r="H1" s="116"/>
    </row>
    <row r="2" spans="1:8">
      <c r="A2" s="117" t="s">
        <v>158</v>
      </c>
      <c r="B2" s="117"/>
      <c r="C2" s="117"/>
      <c r="D2" s="117"/>
      <c r="E2" s="117"/>
      <c r="F2" s="117"/>
      <c r="G2" s="117"/>
      <c r="H2" s="117"/>
    </row>
    <row r="3" spans="1:8">
      <c r="A3" s="117" t="s">
        <v>140</v>
      </c>
      <c r="B3" s="117"/>
      <c r="C3" s="117"/>
      <c r="D3" s="117"/>
      <c r="E3" s="117"/>
      <c r="F3" s="117"/>
      <c r="G3" s="117"/>
      <c r="H3" s="117"/>
    </row>
    <row r="4" spans="1:8">
      <c r="A4" s="117" t="s">
        <v>91</v>
      </c>
      <c r="B4" s="117"/>
      <c r="C4" s="117"/>
      <c r="D4" s="117"/>
      <c r="E4" s="117"/>
      <c r="F4" s="117"/>
      <c r="G4" s="117"/>
      <c r="H4" s="117"/>
    </row>
    <row r="5" spans="1:8" s="57" customFormat="1">
      <c r="A5" s="51"/>
      <c r="B5" s="51"/>
      <c r="C5" s="51"/>
      <c r="D5" s="51"/>
      <c r="E5" s="51"/>
      <c r="F5" s="51"/>
    </row>
    <row r="6" spans="1:8" s="57" customFormat="1">
      <c r="A6" s="68"/>
      <c r="B6" s="73" t="s">
        <v>159</v>
      </c>
      <c r="C6" s="69"/>
      <c r="D6" s="69"/>
      <c r="E6" s="69"/>
      <c r="F6" s="68"/>
    </row>
    <row r="7" spans="1:8" s="60" customFormat="1">
      <c r="A7" s="73" t="s">
        <v>160</v>
      </c>
      <c r="B7" s="73"/>
      <c r="C7" s="73"/>
      <c r="D7" s="73"/>
      <c r="E7" s="73"/>
      <c r="F7" s="73"/>
      <c r="G7" s="73"/>
      <c r="H7" s="73"/>
    </row>
    <row r="8" spans="1:8" s="60" customFormat="1">
      <c r="A8" s="73" t="s">
        <v>161</v>
      </c>
      <c r="B8" s="73"/>
      <c r="C8" s="73"/>
      <c r="D8" s="73"/>
      <c r="E8" s="73"/>
      <c r="F8" s="73"/>
      <c r="G8" s="73"/>
      <c r="H8" s="73"/>
    </row>
    <row r="9" spans="1:8" s="75" customFormat="1" ht="34.5" customHeight="1">
      <c r="A9" s="74"/>
      <c r="B9" s="74" t="s">
        <v>162</v>
      </c>
      <c r="C9" s="74"/>
      <c r="D9" s="74"/>
      <c r="E9" s="74"/>
      <c r="F9" s="74"/>
      <c r="G9" s="74"/>
      <c r="H9" s="74"/>
    </row>
    <row r="10" spans="1:8" s="60" customFormat="1">
      <c r="A10" s="73" t="s">
        <v>163</v>
      </c>
      <c r="B10" s="73"/>
      <c r="C10" s="73"/>
      <c r="D10" s="73"/>
      <c r="E10" s="73"/>
      <c r="F10" s="73"/>
      <c r="G10" s="73"/>
      <c r="H10" s="73"/>
    </row>
    <row r="11" spans="1:8" s="60" customFormat="1">
      <c r="A11" s="73" t="s">
        <v>164</v>
      </c>
      <c r="B11" s="73"/>
      <c r="C11" s="73"/>
      <c r="D11" s="73"/>
      <c r="E11" s="73"/>
      <c r="F11" s="73"/>
      <c r="G11" s="73"/>
      <c r="H11" s="73"/>
    </row>
    <row r="12" spans="1:8" s="60" customFormat="1">
      <c r="A12" s="70"/>
      <c r="B12" s="71"/>
      <c r="C12" s="72"/>
      <c r="D12" s="72"/>
      <c r="E12" s="72"/>
      <c r="F12" s="71"/>
    </row>
    <row r="13" spans="1:8">
      <c r="A13" s="52"/>
    </row>
    <row r="14" spans="1:8">
      <c r="A14" s="52"/>
    </row>
    <row r="15" spans="1:8">
      <c r="A15" s="52"/>
    </row>
    <row r="16" spans="1:8">
      <c r="A16" s="52"/>
    </row>
    <row r="17" spans="1:2">
      <c r="A17" s="53"/>
    </row>
    <row r="18" spans="1:2">
      <c r="A18" s="53"/>
    </row>
    <row r="19" spans="1:2">
      <c r="A19" s="53"/>
    </row>
    <row r="20" spans="1:2">
      <c r="A20" s="53"/>
    </row>
    <row r="28" spans="1:2">
      <c r="A28" s="63" t="s">
        <v>106</v>
      </c>
      <c r="B28" s="51" t="s">
        <v>165</v>
      </c>
    </row>
    <row r="29" spans="1:2">
      <c r="B29" s="51" t="s">
        <v>149</v>
      </c>
    </row>
  </sheetData>
  <mergeCells count="4">
    <mergeCell ref="A1:H1"/>
    <mergeCell ref="A2:H2"/>
    <mergeCell ref="A3:H3"/>
    <mergeCell ref="A4:H4"/>
  </mergeCells>
  <pageMargins left="0.64814814814814814" right="0.69444444444444442" top="0.78125" bottom="0.71875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view="pageLayout" zoomScale="80" zoomScaleNormal="100" zoomScalePageLayoutView="80" workbookViewId="0">
      <selection activeCell="B8" sqref="B8"/>
    </sheetView>
  </sheetViews>
  <sheetFormatPr defaultColWidth="9.140625" defaultRowHeight="21"/>
  <cols>
    <col min="1" max="1" width="6.28515625" style="97" customWidth="1"/>
    <col min="2" max="2" width="30" style="51" customWidth="1"/>
    <col min="3" max="3" width="27.5703125" style="51" customWidth="1"/>
    <col min="4" max="4" width="23" style="51" customWidth="1"/>
    <col min="5" max="5" width="22.28515625" style="51" customWidth="1"/>
    <col min="6" max="6" width="23.42578125" style="51" customWidth="1"/>
    <col min="7" max="7" width="20.140625" style="51" customWidth="1"/>
    <col min="8" max="16384" width="9.140625" style="51"/>
  </cols>
  <sheetData>
    <row r="1" spans="1:7">
      <c r="A1" s="116" t="s">
        <v>166</v>
      </c>
      <c r="B1" s="116"/>
      <c r="C1" s="116"/>
      <c r="D1" s="116"/>
      <c r="E1" s="116"/>
      <c r="F1" s="116"/>
      <c r="G1" s="116"/>
    </row>
    <row r="2" spans="1:7">
      <c r="A2" s="117" t="s">
        <v>223</v>
      </c>
      <c r="B2" s="117"/>
      <c r="C2" s="117"/>
      <c r="D2" s="117"/>
      <c r="E2" s="117"/>
      <c r="F2" s="117"/>
      <c r="G2" s="117"/>
    </row>
    <row r="3" spans="1:7">
      <c r="A3" s="117" t="s">
        <v>91</v>
      </c>
      <c r="B3" s="117"/>
      <c r="C3" s="117"/>
      <c r="D3" s="117"/>
      <c r="E3" s="117"/>
      <c r="F3" s="117"/>
      <c r="G3" s="117"/>
    </row>
    <row r="4" spans="1:7" s="57" customFormat="1" ht="13.5" customHeight="1">
      <c r="A4" s="97"/>
      <c r="B4" s="51"/>
      <c r="C4" s="51"/>
      <c r="D4" s="51"/>
      <c r="E4" s="51"/>
      <c r="F4" s="51"/>
      <c r="G4" s="51"/>
    </row>
    <row r="5" spans="1:7" s="57" customFormat="1" ht="42">
      <c r="A5" s="58" t="s">
        <v>92</v>
      </c>
      <c r="B5" s="59" t="s">
        <v>227</v>
      </c>
      <c r="C5" s="59" t="s">
        <v>228</v>
      </c>
      <c r="D5" s="59" t="s">
        <v>167</v>
      </c>
      <c r="E5" s="59" t="s">
        <v>168</v>
      </c>
      <c r="F5" s="59" t="s">
        <v>169</v>
      </c>
      <c r="G5" s="58" t="s">
        <v>22</v>
      </c>
    </row>
    <row r="6" spans="1:7" s="106" customFormat="1">
      <c r="A6" s="90"/>
      <c r="B6" s="99"/>
      <c r="C6" s="110"/>
      <c r="D6" s="110"/>
      <c r="E6" s="111"/>
      <c r="F6" s="108"/>
      <c r="G6" s="107"/>
    </row>
    <row r="7" spans="1:7" s="106" customFormat="1">
      <c r="A7" s="90"/>
      <c r="B7" s="99"/>
      <c r="C7" s="110"/>
      <c r="D7" s="110"/>
      <c r="E7" s="110"/>
      <c r="F7" s="108"/>
      <c r="G7" s="107"/>
    </row>
    <row r="8" spans="1:7" s="106" customFormat="1">
      <c r="A8" s="90"/>
      <c r="B8" s="99"/>
      <c r="C8" s="110"/>
      <c r="D8" s="110"/>
      <c r="E8" s="110"/>
      <c r="F8" s="108"/>
      <c r="G8" s="107"/>
    </row>
    <row r="9" spans="1:7" s="106" customFormat="1">
      <c r="A9" s="90"/>
      <c r="B9" s="99"/>
      <c r="C9" s="110"/>
      <c r="D9" s="110"/>
      <c r="E9" s="110"/>
      <c r="F9" s="108"/>
      <c r="G9" s="107"/>
    </row>
    <row r="10" spans="1:7" s="106" customFormat="1">
      <c r="A10" s="90"/>
      <c r="B10" s="99"/>
      <c r="C10" s="110"/>
      <c r="D10" s="110"/>
      <c r="E10" s="110"/>
      <c r="F10" s="108"/>
      <c r="G10" s="107"/>
    </row>
    <row r="11" spans="1:7" s="106" customFormat="1">
      <c r="A11" s="90"/>
      <c r="B11" s="99"/>
      <c r="C11" s="110"/>
      <c r="D11" s="110"/>
      <c r="E11" s="110"/>
      <c r="F11" s="108"/>
      <c r="G11" s="107"/>
    </row>
    <row r="12" spans="1:7" s="60" customFormat="1">
      <c r="A12" s="61"/>
      <c r="B12" s="99"/>
      <c r="C12" s="112"/>
      <c r="D12" s="112"/>
      <c r="E12" s="112"/>
      <c r="F12" s="100"/>
      <c r="G12" s="99"/>
    </row>
    <row r="13" spans="1:7" s="60" customFormat="1">
      <c r="A13" s="61"/>
      <c r="B13" s="99"/>
      <c r="C13" s="112"/>
      <c r="D13" s="112"/>
      <c r="E13" s="112"/>
      <c r="F13" s="100"/>
      <c r="G13" s="99"/>
    </row>
    <row r="14" spans="1:7" s="105" customFormat="1" ht="21.75" thickBot="1">
      <c r="A14" s="121" t="s">
        <v>105</v>
      </c>
      <c r="B14" s="122"/>
      <c r="C14" s="122"/>
      <c r="D14" s="122"/>
      <c r="E14" s="123"/>
      <c r="F14" s="109">
        <f>SUM(F6:F13)</f>
        <v>0</v>
      </c>
      <c r="G14" s="98"/>
    </row>
    <row r="15" spans="1:7" ht="21.75" thickTop="1">
      <c r="A15" s="52"/>
    </row>
    <row r="16" spans="1:7">
      <c r="A16" s="52"/>
    </row>
    <row r="17" spans="1:2">
      <c r="A17" s="52"/>
    </row>
    <row r="18" spans="1:2">
      <c r="A18" s="52"/>
    </row>
    <row r="19" spans="1:2">
      <c r="A19" s="52"/>
    </row>
    <row r="23" spans="1:2">
      <c r="A23" s="96" t="s">
        <v>106</v>
      </c>
    </row>
    <row r="24" spans="1:2">
      <c r="B24" s="51" t="s">
        <v>170</v>
      </c>
    </row>
    <row r="25" spans="1:2">
      <c r="B25" s="51" t="s">
        <v>155</v>
      </c>
    </row>
    <row r="26" spans="1:2">
      <c r="B26" s="51" t="s">
        <v>171</v>
      </c>
    </row>
    <row r="27" spans="1:2">
      <c r="B27" s="51" t="s">
        <v>172</v>
      </c>
    </row>
  </sheetData>
  <mergeCells count="4">
    <mergeCell ref="A1:G1"/>
    <mergeCell ref="A2:G2"/>
    <mergeCell ref="A3:G3"/>
    <mergeCell ref="A14:E14"/>
  </mergeCells>
  <pageMargins left="0.43307086614173229" right="0.43307086614173229" top="0.51181102362204722" bottom="0.31496062992125984" header="0.31496062992125984" footer="0.31496062992125984"/>
  <pageSetup paperSize="9" scale="90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7"/>
  <sheetViews>
    <sheetView view="pageLayout" zoomScale="80" zoomScaleNormal="100" zoomScalePageLayoutView="80" workbookViewId="0">
      <selection activeCell="B15" sqref="B15"/>
    </sheetView>
  </sheetViews>
  <sheetFormatPr defaultColWidth="9.140625" defaultRowHeight="21"/>
  <cols>
    <col min="1" max="1" width="6.28515625" style="51" customWidth="1"/>
    <col min="2" max="2" width="30" style="51" customWidth="1"/>
    <col min="3" max="3" width="26.28515625" style="51" customWidth="1"/>
    <col min="4" max="4" width="23" style="51" customWidth="1"/>
    <col min="5" max="5" width="22.28515625" style="51" customWidth="1"/>
    <col min="6" max="6" width="23.42578125" style="51" customWidth="1"/>
    <col min="7" max="7" width="21.28515625" style="51" customWidth="1"/>
    <col min="8" max="16384" width="9.140625" style="51"/>
  </cols>
  <sheetData>
    <row r="1" spans="1:7">
      <c r="A1" s="116" t="s">
        <v>166</v>
      </c>
      <c r="B1" s="116"/>
      <c r="C1" s="116"/>
      <c r="D1" s="116"/>
      <c r="E1" s="116"/>
      <c r="F1" s="116"/>
      <c r="G1" s="116"/>
    </row>
    <row r="2" spans="1:7">
      <c r="A2" s="117" t="s">
        <v>225</v>
      </c>
      <c r="B2" s="117"/>
      <c r="C2" s="117"/>
      <c r="D2" s="117"/>
      <c r="E2" s="117"/>
      <c r="F2" s="117"/>
      <c r="G2" s="117"/>
    </row>
    <row r="3" spans="1:7">
      <c r="A3" s="117" t="s">
        <v>91</v>
      </c>
      <c r="B3" s="117"/>
      <c r="C3" s="117"/>
      <c r="D3" s="117"/>
      <c r="E3" s="117"/>
      <c r="F3" s="117"/>
      <c r="G3" s="117"/>
    </row>
    <row r="4" spans="1:7" s="57" customFormat="1" ht="13.5" customHeight="1">
      <c r="A4" s="51"/>
      <c r="B4" s="51"/>
      <c r="C4" s="51"/>
      <c r="D4" s="51"/>
      <c r="E4" s="51"/>
      <c r="F4" s="51"/>
      <c r="G4" s="51"/>
    </row>
    <row r="5" spans="1:7" s="57" customFormat="1" ht="42">
      <c r="A5" s="58" t="s">
        <v>92</v>
      </c>
      <c r="B5" s="59" t="s">
        <v>227</v>
      </c>
      <c r="C5" s="59" t="s">
        <v>228</v>
      </c>
      <c r="D5" s="59" t="s">
        <v>167</v>
      </c>
      <c r="E5" s="59" t="s">
        <v>168</v>
      </c>
      <c r="F5" s="59" t="s">
        <v>169</v>
      </c>
      <c r="G5" s="58" t="s">
        <v>22</v>
      </c>
    </row>
    <row r="6" spans="1:7" s="106" customFormat="1">
      <c r="A6" s="90">
        <v>1</v>
      </c>
      <c r="B6" s="99" t="s">
        <v>229</v>
      </c>
      <c r="C6" s="110">
        <v>9095</v>
      </c>
      <c r="D6" s="110">
        <v>20168054375</v>
      </c>
      <c r="E6" s="111">
        <v>242311</v>
      </c>
      <c r="F6" s="108">
        <v>5000</v>
      </c>
      <c r="G6" s="107"/>
    </row>
    <row r="7" spans="1:7" s="106" customFormat="1">
      <c r="A7" s="90"/>
      <c r="B7" s="99"/>
      <c r="C7" s="110"/>
      <c r="D7" s="110"/>
      <c r="E7" s="110"/>
      <c r="F7" s="108"/>
      <c r="G7" s="107"/>
    </row>
    <row r="8" spans="1:7" s="106" customFormat="1">
      <c r="A8" s="90"/>
      <c r="B8" s="99"/>
      <c r="C8" s="110"/>
      <c r="D8" s="110"/>
      <c r="E8" s="110"/>
      <c r="F8" s="108"/>
      <c r="G8" s="107"/>
    </row>
    <row r="9" spans="1:7" s="106" customFormat="1">
      <c r="A9" s="90"/>
      <c r="B9" s="99"/>
      <c r="C9" s="110"/>
      <c r="D9" s="110"/>
      <c r="E9" s="110"/>
      <c r="F9" s="108"/>
      <c r="G9" s="107"/>
    </row>
    <row r="10" spans="1:7" s="106" customFormat="1">
      <c r="A10" s="90"/>
      <c r="B10" s="99"/>
      <c r="C10" s="110"/>
      <c r="D10" s="110"/>
      <c r="E10" s="110"/>
      <c r="F10" s="108"/>
      <c r="G10" s="107"/>
    </row>
    <row r="11" spans="1:7" s="106" customFormat="1">
      <c r="A11" s="90"/>
      <c r="B11" s="99"/>
      <c r="C11" s="110"/>
      <c r="D11" s="110"/>
      <c r="E11" s="110"/>
      <c r="F11" s="108"/>
      <c r="G11" s="107"/>
    </row>
    <row r="12" spans="1:7" s="60" customFormat="1">
      <c r="A12" s="61"/>
      <c r="B12" s="99"/>
      <c r="C12" s="112"/>
      <c r="D12" s="112"/>
      <c r="E12" s="112"/>
      <c r="F12" s="100"/>
      <c r="G12" s="99"/>
    </row>
    <row r="13" spans="1:7" s="60" customFormat="1">
      <c r="A13" s="61"/>
      <c r="B13" s="99"/>
      <c r="C13" s="112"/>
      <c r="D13" s="112"/>
      <c r="E13" s="112"/>
      <c r="F13" s="100"/>
      <c r="G13" s="99"/>
    </row>
    <row r="14" spans="1:7" s="105" customFormat="1" ht="21.75" thickBot="1">
      <c r="A14" s="121" t="s">
        <v>105</v>
      </c>
      <c r="B14" s="122"/>
      <c r="C14" s="122"/>
      <c r="D14" s="122"/>
      <c r="E14" s="123"/>
      <c r="F14" s="109">
        <f>SUM(F6:F13)</f>
        <v>5000</v>
      </c>
      <c r="G14" s="98"/>
    </row>
    <row r="15" spans="1:7" ht="21.75" thickTop="1">
      <c r="A15" s="52"/>
    </row>
    <row r="16" spans="1:7">
      <c r="A16" s="52"/>
    </row>
    <row r="17" spans="1:2">
      <c r="A17" s="52"/>
    </row>
    <row r="18" spans="1:2">
      <c r="A18" s="53"/>
    </row>
    <row r="19" spans="1:2">
      <c r="A19" s="53"/>
    </row>
    <row r="23" spans="1:2">
      <c r="A23" s="63" t="s">
        <v>106</v>
      </c>
    </row>
    <row r="24" spans="1:2">
      <c r="B24" s="51" t="s">
        <v>170</v>
      </c>
    </row>
    <row r="25" spans="1:2">
      <c r="B25" s="51" t="s">
        <v>155</v>
      </c>
    </row>
    <row r="26" spans="1:2">
      <c r="B26" s="51" t="s">
        <v>171</v>
      </c>
    </row>
    <row r="27" spans="1:2">
      <c r="B27" s="51" t="s">
        <v>172</v>
      </c>
    </row>
  </sheetData>
  <mergeCells count="4">
    <mergeCell ref="A1:G1"/>
    <mergeCell ref="A2:G2"/>
    <mergeCell ref="A3:G3"/>
    <mergeCell ref="A14:E14"/>
  </mergeCells>
  <pageMargins left="0.43307086614173229" right="0.43307086614173229" top="0.51181102362204722" bottom="0.31496062992125984" header="0.31496062992125984" footer="0.31496062992125984"/>
  <pageSetup paperSize="9" scale="90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view="pageLayout" topLeftCell="A4" zoomScale="80" zoomScaleNormal="90" zoomScalePageLayoutView="80" workbookViewId="0">
      <selection activeCell="H18" sqref="H18"/>
    </sheetView>
  </sheetViews>
  <sheetFormatPr defaultColWidth="9.140625" defaultRowHeight="21"/>
  <cols>
    <col min="1" max="1" width="3.28515625" style="76" customWidth="1"/>
    <col min="2" max="2" width="3.5703125" style="51" customWidth="1"/>
    <col min="3" max="3" width="4.85546875" style="51" customWidth="1"/>
    <col min="4" max="4" width="29.5703125" style="51" customWidth="1"/>
    <col min="5" max="7" width="18.7109375" style="51" customWidth="1"/>
    <col min="8" max="11" width="15.85546875" style="51" customWidth="1"/>
    <col min="12" max="12" width="16.7109375" style="51" customWidth="1"/>
    <col min="13" max="16384" width="9.140625" style="51"/>
  </cols>
  <sheetData>
    <row r="1" spans="1:12">
      <c r="A1" s="95"/>
      <c r="K1" s="116" t="s">
        <v>221</v>
      </c>
      <c r="L1" s="116"/>
    </row>
    <row r="2" spans="1:12" s="77" customFormat="1" ht="23.25">
      <c r="A2" s="117" t="s">
        <v>173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s="77" customFormat="1" ht="23.25">
      <c r="A3" s="117" t="s">
        <v>174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ht="12.75" customHeight="1"/>
    <row r="5" spans="1:12" s="57" customFormat="1" ht="45" customHeight="1">
      <c r="A5" s="129" t="s">
        <v>92</v>
      </c>
      <c r="B5" s="129" t="s">
        <v>104</v>
      </c>
      <c r="C5" s="129"/>
      <c r="D5" s="129"/>
      <c r="E5" s="135" t="s">
        <v>175</v>
      </c>
      <c r="F5" s="133" t="s">
        <v>176</v>
      </c>
      <c r="G5" s="129" t="s">
        <v>177</v>
      </c>
      <c r="H5" s="130" t="s">
        <v>178</v>
      </c>
      <c r="I5" s="131"/>
      <c r="J5" s="131"/>
      <c r="K5" s="132"/>
      <c r="L5" s="133" t="s">
        <v>179</v>
      </c>
    </row>
    <row r="6" spans="1:12" s="63" customFormat="1">
      <c r="A6" s="129"/>
      <c r="B6" s="129"/>
      <c r="C6" s="129"/>
      <c r="D6" s="129"/>
      <c r="E6" s="135"/>
      <c r="F6" s="134"/>
      <c r="G6" s="129"/>
      <c r="H6" s="78" t="s">
        <v>180</v>
      </c>
      <c r="I6" s="78" t="s">
        <v>181</v>
      </c>
      <c r="J6" s="78" t="s">
        <v>182</v>
      </c>
      <c r="K6" s="78" t="s">
        <v>183</v>
      </c>
      <c r="L6" s="134"/>
    </row>
    <row r="7" spans="1:12" s="63" customFormat="1">
      <c r="A7" s="78">
        <v>1</v>
      </c>
      <c r="B7" s="79" t="s">
        <v>184</v>
      </c>
      <c r="C7" s="80"/>
      <c r="D7" s="81"/>
      <c r="E7" s="82">
        <f>SUM(E8+E13)</f>
        <v>0</v>
      </c>
      <c r="F7" s="82">
        <f t="shared" ref="F7:K7" si="0">SUM(F8+F13)</f>
        <v>0</v>
      </c>
      <c r="G7" s="82">
        <f t="shared" si="0"/>
        <v>0</v>
      </c>
      <c r="H7" s="82">
        <f t="shared" si="0"/>
        <v>0</v>
      </c>
      <c r="I7" s="82">
        <f t="shared" si="0"/>
        <v>0</v>
      </c>
      <c r="J7" s="82">
        <f t="shared" si="0"/>
        <v>0</v>
      </c>
      <c r="K7" s="82">
        <f t="shared" si="0"/>
        <v>0</v>
      </c>
      <c r="L7" s="82">
        <f>+E7+F7-G7-H7-I7-J7-K7</f>
        <v>0</v>
      </c>
    </row>
    <row r="8" spans="1:12" s="63" customFormat="1">
      <c r="A8" s="78"/>
      <c r="B8" s="83" t="s">
        <v>185</v>
      </c>
      <c r="C8" s="81" t="s">
        <v>186</v>
      </c>
      <c r="E8" s="82">
        <f>SUM(E9:E12)</f>
        <v>0</v>
      </c>
      <c r="F8" s="82">
        <f t="shared" ref="F8:K8" si="1">SUM(F9:F12)</f>
        <v>0</v>
      </c>
      <c r="G8" s="82">
        <f t="shared" si="1"/>
        <v>0</v>
      </c>
      <c r="H8" s="82">
        <f t="shared" si="1"/>
        <v>0</v>
      </c>
      <c r="I8" s="82">
        <f t="shared" si="1"/>
        <v>0</v>
      </c>
      <c r="J8" s="82">
        <f t="shared" si="1"/>
        <v>0</v>
      </c>
      <c r="K8" s="82">
        <f t="shared" si="1"/>
        <v>0</v>
      </c>
      <c r="L8" s="82">
        <f t="shared" ref="L8:L33" si="2">+E8+F8-G8-H8-I8-J8-K8</f>
        <v>0</v>
      </c>
    </row>
    <row r="9" spans="1:12">
      <c r="A9" s="84"/>
      <c r="B9" s="85"/>
      <c r="C9" s="86" t="s">
        <v>187</v>
      </c>
      <c r="D9" s="87" t="s">
        <v>188</v>
      </c>
      <c r="E9" s="88"/>
      <c r="F9" s="88"/>
      <c r="G9" s="88"/>
      <c r="H9" s="88"/>
      <c r="I9" s="88"/>
      <c r="J9" s="88"/>
      <c r="K9" s="88"/>
      <c r="L9" s="82">
        <f t="shared" si="2"/>
        <v>0</v>
      </c>
    </row>
    <row r="10" spans="1:12">
      <c r="A10" s="84"/>
      <c r="B10" s="85"/>
      <c r="C10" s="86" t="s">
        <v>189</v>
      </c>
      <c r="D10" s="87" t="s">
        <v>190</v>
      </c>
      <c r="E10" s="88"/>
      <c r="F10" s="88"/>
      <c r="G10" s="88"/>
      <c r="H10" s="88"/>
      <c r="I10" s="88"/>
      <c r="J10" s="88"/>
      <c r="K10" s="88"/>
      <c r="L10" s="82">
        <f t="shared" si="2"/>
        <v>0</v>
      </c>
    </row>
    <row r="11" spans="1:12">
      <c r="A11" s="84"/>
      <c r="B11" s="85"/>
      <c r="C11" s="86" t="s">
        <v>191</v>
      </c>
      <c r="D11" s="87" t="s">
        <v>192</v>
      </c>
      <c r="E11" s="88"/>
      <c r="F11" s="88"/>
      <c r="G11" s="88"/>
      <c r="H11" s="88"/>
      <c r="I11" s="88"/>
      <c r="J11" s="88"/>
      <c r="K11" s="88"/>
      <c r="L11" s="82">
        <f t="shared" si="2"/>
        <v>0</v>
      </c>
    </row>
    <row r="12" spans="1:12">
      <c r="A12" s="84"/>
      <c r="B12" s="85"/>
      <c r="C12" s="86" t="s">
        <v>193</v>
      </c>
      <c r="D12" s="87" t="s">
        <v>194</v>
      </c>
      <c r="E12" s="88"/>
      <c r="F12" s="88"/>
      <c r="G12" s="88"/>
      <c r="H12" s="88"/>
      <c r="I12" s="88"/>
      <c r="J12" s="88"/>
      <c r="K12" s="88"/>
      <c r="L12" s="82">
        <f t="shared" si="2"/>
        <v>0</v>
      </c>
    </row>
    <row r="13" spans="1:12" s="63" customFormat="1">
      <c r="A13" s="78"/>
      <c r="B13" s="89" t="s">
        <v>195</v>
      </c>
      <c r="C13" s="80" t="s">
        <v>196</v>
      </c>
      <c r="D13" s="81"/>
      <c r="E13" s="82">
        <f>SUM(E14:E15)</f>
        <v>0</v>
      </c>
      <c r="F13" s="82">
        <f t="shared" ref="F13:K13" si="3">SUM(F14:F15)</f>
        <v>0</v>
      </c>
      <c r="G13" s="82">
        <f t="shared" si="3"/>
        <v>0</v>
      </c>
      <c r="H13" s="82">
        <f t="shared" si="3"/>
        <v>0</v>
      </c>
      <c r="I13" s="82">
        <f t="shared" si="3"/>
        <v>0</v>
      </c>
      <c r="J13" s="82">
        <f t="shared" si="3"/>
        <v>0</v>
      </c>
      <c r="K13" s="82">
        <f t="shared" si="3"/>
        <v>0</v>
      </c>
      <c r="L13" s="82">
        <f t="shared" si="2"/>
        <v>0</v>
      </c>
    </row>
    <row r="14" spans="1:12">
      <c r="A14" s="84"/>
      <c r="B14" s="85"/>
      <c r="C14" s="86" t="s">
        <v>197</v>
      </c>
      <c r="D14" s="87" t="s">
        <v>198</v>
      </c>
      <c r="E14" s="88"/>
      <c r="F14" s="88"/>
      <c r="G14" s="88"/>
      <c r="H14" s="88"/>
      <c r="I14" s="88"/>
      <c r="J14" s="88"/>
      <c r="K14" s="88"/>
      <c r="L14" s="82">
        <f t="shared" si="2"/>
        <v>0</v>
      </c>
    </row>
    <row r="15" spans="1:12">
      <c r="A15" s="84"/>
      <c r="B15" s="85"/>
      <c r="C15" s="86" t="s">
        <v>199</v>
      </c>
      <c r="D15" s="87" t="s">
        <v>200</v>
      </c>
      <c r="E15" s="88"/>
      <c r="F15" s="88"/>
      <c r="G15" s="88"/>
      <c r="H15" s="88"/>
      <c r="I15" s="88"/>
      <c r="J15" s="88"/>
      <c r="K15" s="88"/>
      <c r="L15" s="82">
        <f t="shared" si="2"/>
        <v>0</v>
      </c>
    </row>
    <row r="16" spans="1:12" s="63" customFormat="1">
      <c r="A16" s="78">
        <v>2</v>
      </c>
      <c r="B16" s="89" t="s">
        <v>201</v>
      </c>
      <c r="C16" s="80"/>
      <c r="D16" s="81"/>
      <c r="E16" s="82"/>
      <c r="F16" s="82"/>
      <c r="G16" s="82"/>
      <c r="H16" s="82"/>
      <c r="I16" s="82"/>
      <c r="J16" s="82"/>
      <c r="K16" s="82"/>
      <c r="L16" s="82">
        <f t="shared" si="2"/>
        <v>0</v>
      </c>
    </row>
    <row r="17" spans="1:12" s="63" customFormat="1">
      <c r="A17" s="78">
        <v>3</v>
      </c>
      <c r="B17" s="89" t="s">
        <v>202</v>
      </c>
      <c r="C17" s="80"/>
      <c r="D17" s="81"/>
      <c r="E17" s="82"/>
      <c r="F17" s="82"/>
      <c r="G17" s="82"/>
      <c r="H17" s="82"/>
      <c r="I17" s="82"/>
      <c r="J17" s="82"/>
      <c r="K17" s="82"/>
      <c r="L17" s="82">
        <f t="shared" si="2"/>
        <v>0</v>
      </c>
    </row>
    <row r="18" spans="1:12" s="63" customFormat="1">
      <c r="A18" s="78">
        <v>4</v>
      </c>
      <c r="B18" s="89" t="s">
        <v>203</v>
      </c>
      <c r="C18" s="80"/>
      <c r="D18" s="81"/>
      <c r="E18" s="82">
        <f>SUM(E19:E26)</f>
        <v>0</v>
      </c>
      <c r="F18" s="82">
        <f t="shared" ref="F18:K18" si="4">SUM(F19:F26)</f>
        <v>0</v>
      </c>
      <c r="G18" s="82">
        <f t="shared" si="4"/>
        <v>0</v>
      </c>
      <c r="H18" s="82">
        <f t="shared" si="4"/>
        <v>0</v>
      </c>
      <c r="I18" s="82">
        <f t="shared" si="4"/>
        <v>0</v>
      </c>
      <c r="J18" s="82">
        <f t="shared" si="4"/>
        <v>0</v>
      </c>
      <c r="K18" s="82">
        <f t="shared" si="4"/>
        <v>0</v>
      </c>
      <c r="L18" s="82">
        <f t="shared" si="2"/>
        <v>0</v>
      </c>
    </row>
    <row r="19" spans="1:12" s="60" customFormat="1" ht="63.75" customHeight="1">
      <c r="A19" s="90"/>
      <c r="B19" s="91" t="s">
        <v>52</v>
      </c>
      <c r="C19" s="124" t="s">
        <v>204</v>
      </c>
      <c r="D19" s="125"/>
      <c r="E19" s="92"/>
      <c r="F19" s="92"/>
      <c r="G19" s="92"/>
      <c r="H19" s="92"/>
      <c r="I19" s="92"/>
      <c r="J19" s="92"/>
      <c r="K19" s="92"/>
      <c r="L19" s="82">
        <f t="shared" si="2"/>
        <v>0</v>
      </c>
    </row>
    <row r="20" spans="1:12" s="60" customFormat="1" ht="45" customHeight="1">
      <c r="A20" s="90"/>
      <c r="B20" s="91" t="s">
        <v>54</v>
      </c>
      <c r="C20" s="124" t="s">
        <v>205</v>
      </c>
      <c r="D20" s="125"/>
      <c r="E20" s="92"/>
      <c r="F20" s="92"/>
      <c r="G20" s="92"/>
      <c r="H20" s="92"/>
      <c r="I20" s="92"/>
      <c r="J20" s="92"/>
      <c r="K20" s="92"/>
      <c r="L20" s="82">
        <f t="shared" si="2"/>
        <v>0</v>
      </c>
    </row>
    <row r="21" spans="1:12" s="60" customFormat="1" ht="63.75" customHeight="1">
      <c r="A21" s="90"/>
      <c r="B21" s="91" t="s">
        <v>60</v>
      </c>
      <c r="C21" s="124" t="s">
        <v>206</v>
      </c>
      <c r="D21" s="125"/>
      <c r="E21" s="92"/>
      <c r="F21" s="92"/>
      <c r="G21" s="92"/>
      <c r="H21" s="92"/>
      <c r="I21" s="92"/>
      <c r="J21" s="92"/>
      <c r="K21" s="92"/>
      <c r="L21" s="82">
        <f t="shared" si="2"/>
        <v>0</v>
      </c>
    </row>
    <row r="22" spans="1:12" s="60" customFormat="1" ht="63.75" customHeight="1">
      <c r="A22" s="90"/>
      <c r="B22" s="91" t="s">
        <v>63</v>
      </c>
      <c r="C22" s="124" t="s">
        <v>207</v>
      </c>
      <c r="D22" s="125"/>
      <c r="E22" s="92"/>
      <c r="F22" s="92"/>
      <c r="G22" s="92"/>
      <c r="H22" s="92"/>
      <c r="I22" s="92"/>
      <c r="J22" s="92"/>
      <c r="K22" s="92"/>
      <c r="L22" s="82">
        <f t="shared" si="2"/>
        <v>0</v>
      </c>
    </row>
    <row r="23" spans="1:12" s="60" customFormat="1" ht="87.75" customHeight="1">
      <c r="A23" s="90"/>
      <c r="B23" s="91" t="s">
        <v>84</v>
      </c>
      <c r="C23" s="124" t="s">
        <v>208</v>
      </c>
      <c r="D23" s="125"/>
      <c r="E23" s="92"/>
      <c r="F23" s="92"/>
      <c r="G23" s="92"/>
      <c r="H23" s="92"/>
      <c r="I23" s="92"/>
      <c r="J23" s="92"/>
      <c r="K23" s="92"/>
      <c r="L23" s="82">
        <f t="shared" si="2"/>
        <v>0</v>
      </c>
    </row>
    <row r="24" spans="1:12" s="60" customFormat="1" ht="66.75" customHeight="1">
      <c r="A24" s="90"/>
      <c r="B24" s="91" t="s">
        <v>209</v>
      </c>
      <c r="C24" s="124" t="s">
        <v>210</v>
      </c>
      <c r="D24" s="125"/>
      <c r="E24" s="92"/>
      <c r="F24" s="92"/>
      <c r="G24" s="92"/>
      <c r="H24" s="92"/>
      <c r="I24" s="92"/>
      <c r="J24" s="92"/>
      <c r="K24" s="92"/>
      <c r="L24" s="82">
        <f t="shared" si="2"/>
        <v>0</v>
      </c>
    </row>
    <row r="25" spans="1:12" s="60" customFormat="1" ht="48.75" customHeight="1">
      <c r="A25" s="90"/>
      <c r="B25" s="91" t="s">
        <v>211</v>
      </c>
      <c r="C25" s="124" t="s">
        <v>212</v>
      </c>
      <c r="D25" s="125"/>
      <c r="E25" s="92"/>
      <c r="F25" s="92"/>
      <c r="G25" s="92"/>
      <c r="H25" s="92"/>
      <c r="I25" s="92"/>
      <c r="J25" s="92"/>
      <c r="K25" s="92"/>
      <c r="L25" s="82">
        <f t="shared" si="2"/>
        <v>0</v>
      </c>
    </row>
    <row r="26" spans="1:12" s="60" customFormat="1" ht="63.75" customHeight="1">
      <c r="A26" s="90"/>
      <c r="B26" s="91" t="s">
        <v>213</v>
      </c>
      <c r="C26" s="124" t="s">
        <v>214</v>
      </c>
      <c r="D26" s="125"/>
      <c r="E26" s="92"/>
      <c r="F26" s="92"/>
      <c r="G26" s="92"/>
      <c r="H26" s="92"/>
      <c r="I26" s="92"/>
      <c r="J26" s="92"/>
      <c r="K26" s="92"/>
      <c r="L26" s="82">
        <f t="shared" si="2"/>
        <v>0</v>
      </c>
    </row>
    <row r="27" spans="1:12" s="63" customFormat="1">
      <c r="A27" s="78">
        <v>5</v>
      </c>
      <c r="B27" s="93" t="s">
        <v>215</v>
      </c>
      <c r="C27" s="80"/>
      <c r="D27" s="81"/>
      <c r="E27" s="82"/>
      <c r="F27" s="82">
        <f>SUM(F28:F32)</f>
        <v>0</v>
      </c>
      <c r="G27" s="82">
        <f t="shared" ref="G27:K27" si="5">SUM(G28:G32)</f>
        <v>0</v>
      </c>
      <c r="H27" s="82">
        <f t="shared" si="5"/>
        <v>0</v>
      </c>
      <c r="I27" s="82">
        <f t="shared" si="5"/>
        <v>0</v>
      </c>
      <c r="J27" s="82">
        <f t="shared" si="5"/>
        <v>0</v>
      </c>
      <c r="K27" s="82">
        <f t="shared" si="5"/>
        <v>0</v>
      </c>
      <c r="L27" s="82">
        <f t="shared" si="2"/>
        <v>0</v>
      </c>
    </row>
    <row r="28" spans="1:12">
      <c r="A28" s="84"/>
      <c r="B28" s="94"/>
      <c r="C28" s="86"/>
      <c r="D28" s="87"/>
      <c r="E28" s="88"/>
      <c r="F28" s="88"/>
      <c r="G28" s="88"/>
      <c r="H28" s="88"/>
      <c r="I28" s="88"/>
      <c r="J28" s="88"/>
      <c r="K28" s="88"/>
      <c r="L28" s="82">
        <f t="shared" si="2"/>
        <v>0</v>
      </c>
    </row>
    <row r="29" spans="1:12">
      <c r="A29" s="84"/>
      <c r="B29" s="94"/>
      <c r="C29" s="86"/>
      <c r="D29" s="87"/>
      <c r="E29" s="88"/>
      <c r="F29" s="88"/>
      <c r="G29" s="88"/>
      <c r="H29" s="88"/>
      <c r="I29" s="88"/>
      <c r="J29" s="88"/>
      <c r="K29" s="88"/>
      <c r="L29" s="82">
        <f t="shared" si="2"/>
        <v>0</v>
      </c>
    </row>
    <row r="30" spans="1:12">
      <c r="A30" s="84"/>
      <c r="B30" s="94"/>
      <c r="C30" s="86"/>
      <c r="D30" s="87"/>
      <c r="E30" s="88"/>
      <c r="F30" s="88"/>
      <c r="G30" s="88"/>
      <c r="H30" s="88"/>
      <c r="I30" s="88"/>
      <c r="J30" s="88"/>
      <c r="K30" s="88"/>
      <c r="L30" s="82">
        <f t="shared" si="2"/>
        <v>0</v>
      </c>
    </row>
    <row r="31" spans="1:12">
      <c r="A31" s="84"/>
      <c r="B31" s="94"/>
      <c r="C31" s="86"/>
      <c r="D31" s="87"/>
      <c r="E31" s="88"/>
      <c r="F31" s="88"/>
      <c r="G31" s="88"/>
      <c r="H31" s="88"/>
      <c r="I31" s="88"/>
      <c r="J31" s="88"/>
      <c r="K31" s="88"/>
      <c r="L31" s="82">
        <f t="shared" si="2"/>
        <v>0</v>
      </c>
    </row>
    <row r="32" spans="1:12">
      <c r="A32" s="84"/>
      <c r="B32" s="94"/>
      <c r="C32" s="86"/>
      <c r="D32" s="87"/>
      <c r="E32" s="88"/>
      <c r="F32" s="88"/>
      <c r="G32" s="88"/>
      <c r="H32" s="88"/>
      <c r="I32" s="88"/>
      <c r="J32" s="88"/>
      <c r="K32" s="88"/>
      <c r="L32" s="82">
        <f t="shared" si="2"/>
        <v>0</v>
      </c>
    </row>
    <row r="33" spans="1:12">
      <c r="A33" s="78"/>
      <c r="B33" s="126" t="s">
        <v>105</v>
      </c>
      <c r="C33" s="127"/>
      <c r="D33" s="128"/>
      <c r="E33" s="82">
        <f>+E7+E16+E17</f>
        <v>0</v>
      </c>
      <c r="F33" s="82">
        <f>+F7+F16+F17+F18+F27</f>
        <v>0</v>
      </c>
      <c r="G33" s="82">
        <f>+G7+G16+G17+G18+G27</f>
        <v>0</v>
      </c>
      <c r="H33" s="82">
        <f>+H7+H16+H17+H18+H27</f>
        <v>0</v>
      </c>
      <c r="I33" s="82">
        <f t="shared" ref="I33:K33" si="6">+I7+I16+I17+I18+I27</f>
        <v>0</v>
      </c>
      <c r="J33" s="82">
        <f t="shared" si="6"/>
        <v>0</v>
      </c>
      <c r="K33" s="82">
        <f t="shared" si="6"/>
        <v>0</v>
      </c>
      <c r="L33" s="82">
        <f t="shared" si="2"/>
        <v>0</v>
      </c>
    </row>
  </sheetData>
  <mergeCells count="19">
    <mergeCell ref="G5:G6"/>
    <mergeCell ref="H5:K5"/>
    <mergeCell ref="L5:L6"/>
    <mergeCell ref="K1:L1"/>
    <mergeCell ref="C25:D25"/>
    <mergeCell ref="A2:L2"/>
    <mergeCell ref="A3:L3"/>
    <mergeCell ref="A5:A6"/>
    <mergeCell ref="B5:D6"/>
    <mergeCell ref="E5:E6"/>
    <mergeCell ref="F5:F6"/>
    <mergeCell ref="C26:D26"/>
    <mergeCell ref="B33:D33"/>
    <mergeCell ref="C19:D19"/>
    <mergeCell ref="C20:D20"/>
    <mergeCell ref="C21:D21"/>
    <mergeCell ref="C22:D22"/>
    <mergeCell ref="C23:D23"/>
    <mergeCell ref="C24:D24"/>
  </mergeCells>
  <pageMargins left="0.27559055118110237" right="0.11811023622047245" top="0.23622047244094491" bottom="0.19685039370078741" header="0.31496062992125984" footer="0.31496062992125984"/>
  <pageSetup paperSize="9" scale="8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view="pageLayout" zoomScaleNormal="100" workbookViewId="0">
      <selection activeCell="I3" sqref="I3"/>
    </sheetView>
  </sheetViews>
  <sheetFormatPr defaultRowHeight="18.75"/>
  <cols>
    <col min="1" max="1" width="20.42578125" style="1" customWidth="1"/>
    <col min="2" max="2" width="22" style="1" customWidth="1"/>
    <col min="3" max="3" width="12.85546875" style="1" customWidth="1"/>
    <col min="4" max="4" width="3.7109375" style="1" customWidth="1"/>
    <col min="5" max="5" width="12.7109375" style="1" customWidth="1"/>
    <col min="6" max="6" width="10.42578125" style="1" customWidth="1"/>
    <col min="7" max="7" width="2.85546875" style="1" customWidth="1"/>
    <col min="8" max="8" width="9.28515625" style="1" customWidth="1"/>
    <col min="9" max="9" width="11.7109375" style="1" customWidth="1"/>
    <col min="10" max="256" width="9" style="1"/>
    <col min="257" max="257" width="8.85546875" style="1" customWidth="1"/>
    <col min="258" max="258" width="14.7109375" style="1" customWidth="1"/>
    <col min="259" max="259" width="7.85546875" style="1" customWidth="1"/>
    <col min="260" max="260" width="3.42578125" style="1" customWidth="1"/>
    <col min="261" max="261" width="10.42578125" style="1" customWidth="1"/>
    <col min="262" max="262" width="8.85546875" style="1" customWidth="1"/>
    <col min="263" max="263" width="2.85546875" style="1" customWidth="1"/>
    <col min="264" max="264" width="11.5703125" style="1" customWidth="1"/>
    <col min="265" max="265" width="10.5703125" style="1" customWidth="1"/>
    <col min="266" max="512" width="9" style="1"/>
    <col min="513" max="513" width="8.85546875" style="1" customWidth="1"/>
    <col min="514" max="514" width="14.7109375" style="1" customWidth="1"/>
    <col min="515" max="515" width="7.85546875" style="1" customWidth="1"/>
    <col min="516" max="516" width="3.42578125" style="1" customWidth="1"/>
    <col min="517" max="517" width="10.42578125" style="1" customWidth="1"/>
    <col min="518" max="518" width="8.85546875" style="1" customWidth="1"/>
    <col min="519" max="519" width="2.85546875" style="1" customWidth="1"/>
    <col min="520" max="520" width="11.5703125" style="1" customWidth="1"/>
    <col min="521" max="521" width="10.5703125" style="1" customWidth="1"/>
    <col min="522" max="768" width="9" style="1"/>
    <col min="769" max="769" width="8.85546875" style="1" customWidth="1"/>
    <col min="770" max="770" width="14.7109375" style="1" customWidth="1"/>
    <col min="771" max="771" width="7.85546875" style="1" customWidth="1"/>
    <col min="772" max="772" width="3.42578125" style="1" customWidth="1"/>
    <col min="773" max="773" width="10.42578125" style="1" customWidth="1"/>
    <col min="774" max="774" width="8.85546875" style="1" customWidth="1"/>
    <col min="775" max="775" width="2.85546875" style="1" customWidth="1"/>
    <col min="776" max="776" width="11.5703125" style="1" customWidth="1"/>
    <col min="777" max="777" width="10.5703125" style="1" customWidth="1"/>
    <col min="778" max="1024" width="9" style="1"/>
    <col min="1025" max="1025" width="8.85546875" style="1" customWidth="1"/>
    <col min="1026" max="1026" width="14.7109375" style="1" customWidth="1"/>
    <col min="1027" max="1027" width="7.85546875" style="1" customWidth="1"/>
    <col min="1028" max="1028" width="3.42578125" style="1" customWidth="1"/>
    <col min="1029" max="1029" width="10.42578125" style="1" customWidth="1"/>
    <col min="1030" max="1030" width="8.85546875" style="1" customWidth="1"/>
    <col min="1031" max="1031" width="2.85546875" style="1" customWidth="1"/>
    <col min="1032" max="1032" width="11.5703125" style="1" customWidth="1"/>
    <col min="1033" max="1033" width="10.5703125" style="1" customWidth="1"/>
    <col min="1034" max="1280" width="9" style="1"/>
    <col min="1281" max="1281" width="8.85546875" style="1" customWidth="1"/>
    <col min="1282" max="1282" width="14.7109375" style="1" customWidth="1"/>
    <col min="1283" max="1283" width="7.85546875" style="1" customWidth="1"/>
    <col min="1284" max="1284" width="3.42578125" style="1" customWidth="1"/>
    <col min="1285" max="1285" width="10.42578125" style="1" customWidth="1"/>
    <col min="1286" max="1286" width="8.85546875" style="1" customWidth="1"/>
    <col min="1287" max="1287" width="2.85546875" style="1" customWidth="1"/>
    <col min="1288" max="1288" width="11.5703125" style="1" customWidth="1"/>
    <col min="1289" max="1289" width="10.5703125" style="1" customWidth="1"/>
    <col min="1290" max="1536" width="9" style="1"/>
    <col min="1537" max="1537" width="8.85546875" style="1" customWidth="1"/>
    <col min="1538" max="1538" width="14.7109375" style="1" customWidth="1"/>
    <col min="1539" max="1539" width="7.85546875" style="1" customWidth="1"/>
    <col min="1540" max="1540" width="3.42578125" style="1" customWidth="1"/>
    <col min="1541" max="1541" width="10.42578125" style="1" customWidth="1"/>
    <col min="1542" max="1542" width="8.85546875" style="1" customWidth="1"/>
    <col min="1543" max="1543" width="2.85546875" style="1" customWidth="1"/>
    <col min="1544" max="1544" width="11.5703125" style="1" customWidth="1"/>
    <col min="1545" max="1545" width="10.5703125" style="1" customWidth="1"/>
    <col min="1546" max="1792" width="9" style="1"/>
    <col min="1793" max="1793" width="8.85546875" style="1" customWidth="1"/>
    <col min="1794" max="1794" width="14.7109375" style="1" customWidth="1"/>
    <col min="1795" max="1795" width="7.85546875" style="1" customWidth="1"/>
    <col min="1796" max="1796" width="3.42578125" style="1" customWidth="1"/>
    <col min="1797" max="1797" width="10.42578125" style="1" customWidth="1"/>
    <col min="1798" max="1798" width="8.85546875" style="1" customWidth="1"/>
    <col min="1799" max="1799" width="2.85546875" style="1" customWidth="1"/>
    <col min="1800" max="1800" width="11.5703125" style="1" customWidth="1"/>
    <col min="1801" max="1801" width="10.5703125" style="1" customWidth="1"/>
    <col min="1802" max="2048" width="9" style="1"/>
    <col min="2049" max="2049" width="8.85546875" style="1" customWidth="1"/>
    <col min="2050" max="2050" width="14.7109375" style="1" customWidth="1"/>
    <col min="2051" max="2051" width="7.85546875" style="1" customWidth="1"/>
    <col min="2052" max="2052" width="3.42578125" style="1" customWidth="1"/>
    <col min="2053" max="2053" width="10.42578125" style="1" customWidth="1"/>
    <col min="2054" max="2054" width="8.85546875" style="1" customWidth="1"/>
    <col min="2055" max="2055" width="2.85546875" style="1" customWidth="1"/>
    <col min="2056" max="2056" width="11.5703125" style="1" customWidth="1"/>
    <col min="2057" max="2057" width="10.5703125" style="1" customWidth="1"/>
    <col min="2058" max="2304" width="9" style="1"/>
    <col min="2305" max="2305" width="8.85546875" style="1" customWidth="1"/>
    <col min="2306" max="2306" width="14.7109375" style="1" customWidth="1"/>
    <col min="2307" max="2307" width="7.85546875" style="1" customWidth="1"/>
    <col min="2308" max="2308" width="3.42578125" style="1" customWidth="1"/>
    <col min="2309" max="2309" width="10.42578125" style="1" customWidth="1"/>
    <col min="2310" max="2310" width="8.85546875" style="1" customWidth="1"/>
    <col min="2311" max="2311" width="2.85546875" style="1" customWidth="1"/>
    <col min="2312" max="2312" width="11.5703125" style="1" customWidth="1"/>
    <col min="2313" max="2313" width="10.5703125" style="1" customWidth="1"/>
    <col min="2314" max="2560" width="9" style="1"/>
    <col min="2561" max="2561" width="8.85546875" style="1" customWidth="1"/>
    <col min="2562" max="2562" width="14.7109375" style="1" customWidth="1"/>
    <col min="2563" max="2563" width="7.85546875" style="1" customWidth="1"/>
    <col min="2564" max="2564" width="3.42578125" style="1" customWidth="1"/>
    <col min="2565" max="2565" width="10.42578125" style="1" customWidth="1"/>
    <col min="2566" max="2566" width="8.85546875" style="1" customWidth="1"/>
    <col min="2567" max="2567" width="2.85546875" style="1" customWidth="1"/>
    <col min="2568" max="2568" width="11.5703125" style="1" customWidth="1"/>
    <col min="2569" max="2569" width="10.5703125" style="1" customWidth="1"/>
    <col min="2570" max="2816" width="9" style="1"/>
    <col min="2817" max="2817" width="8.85546875" style="1" customWidth="1"/>
    <col min="2818" max="2818" width="14.7109375" style="1" customWidth="1"/>
    <col min="2819" max="2819" width="7.85546875" style="1" customWidth="1"/>
    <col min="2820" max="2820" width="3.42578125" style="1" customWidth="1"/>
    <col min="2821" max="2821" width="10.42578125" style="1" customWidth="1"/>
    <col min="2822" max="2822" width="8.85546875" style="1" customWidth="1"/>
    <col min="2823" max="2823" width="2.85546875" style="1" customWidth="1"/>
    <col min="2824" max="2824" width="11.5703125" style="1" customWidth="1"/>
    <col min="2825" max="2825" width="10.5703125" style="1" customWidth="1"/>
    <col min="2826" max="3072" width="9" style="1"/>
    <col min="3073" max="3073" width="8.85546875" style="1" customWidth="1"/>
    <col min="3074" max="3074" width="14.7109375" style="1" customWidth="1"/>
    <col min="3075" max="3075" width="7.85546875" style="1" customWidth="1"/>
    <col min="3076" max="3076" width="3.42578125" style="1" customWidth="1"/>
    <col min="3077" max="3077" width="10.42578125" style="1" customWidth="1"/>
    <col min="3078" max="3078" width="8.85546875" style="1" customWidth="1"/>
    <col min="3079" max="3079" width="2.85546875" style="1" customWidth="1"/>
    <col min="3080" max="3080" width="11.5703125" style="1" customWidth="1"/>
    <col min="3081" max="3081" width="10.5703125" style="1" customWidth="1"/>
    <col min="3082" max="3328" width="9" style="1"/>
    <col min="3329" max="3329" width="8.85546875" style="1" customWidth="1"/>
    <col min="3330" max="3330" width="14.7109375" style="1" customWidth="1"/>
    <col min="3331" max="3331" width="7.85546875" style="1" customWidth="1"/>
    <col min="3332" max="3332" width="3.42578125" style="1" customWidth="1"/>
    <col min="3333" max="3333" width="10.42578125" style="1" customWidth="1"/>
    <col min="3334" max="3334" width="8.85546875" style="1" customWidth="1"/>
    <col min="3335" max="3335" width="2.85546875" style="1" customWidth="1"/>
    <col min="3336" max="3336" width="11.5703125" style="1" customWidth="1"/>
    <col min="3337" max="3337" width="10.5703125" style="1" customWidth="1"/>
    <col min="3338" max="3584" width="9" style="1"/>
    <col min="3585" max="3585" width="8.85546875" style="1" customWidth="1"/>
    <col min="3586" max="3586" width="14.7109375" style="1" customWidth="1"/>
    <col min="3587" max="3587" width="7.85546875" style="1" customWidth="1"/>
    <col min="3588" max="3588" width="3.42578125" style="1" customWidth="1"/>
    <col min="3589" max="3589" width="10.42578125" style="1" customWidth="1"/>
    <col min="3590" max="3590" width="8.85546875" style="1" customWidth="1"/>
    <col min="3591" max="3591" width="2.85546875" style="1" customWidth="1"/>
    <col min="3592" max="3592" width="11.5703125" style="1" customWidth="1"/>
    <col min="3593" max="3593" width="10.5703125" style="1" customWidth="1"/>
    <col min="3594" max="3840" width="9" style="1"/>
    <col min="3841" max="3841" width="8.85546875" style="1" customWidth="1"/>
    <col min="3842" max="3842" width="14.7109375" style="1" customWidth="1"/>
    <col min="3843" max="3843" width="7.85546875" style="1" customWidth="1"/>
    <col min="3844" max="3844" width="3.42578125" style="1" customWidth="1"/>
    <col min="3845" max="3845" width="10.42578125" style="1" customWidth="1"/>
    <col min="3846" max="3846" width="8.85546875" style="1" customWidth="1"/>
    <col min="3847" max="3847" width="2.85546875" style="1" customWidth="1"/>
    <col min="3848" max="3848" width="11.5703125" style="1" customWidth="1"/>
    <col min="3849" max="3849" width="10.5703125" style="1" customWidth="1"/>
    <col min="3850" max="4096" width="9" style="1"/>
    <col min="4097" max="4097" width="8.85546875" style="1" customWidth="1"/>
    <col min="4098" max="4098" width="14.7109375" style="1" customWidth="1"/>
    <col min="4099" max="4099" width="7.85546875" style="1" customWidth="1"/>
    <col min="4100" max="4100" width="3.42578125" style="1" customWidth="1"/>
    <col min="4101" max="4101" width="10.42578125" style="1" customWidth="1"/>
    <col min="4102" max="4102" width="8.85546875" style="1" customWidth="1"/>
    <col min="4103" max="4103" width="2.85546875" style="1" customWidth="1"/>
    <col min="4104" max="4104" width="11.5703125" style="1" customWidth="1"/>
    <col min="4105" max="4105" width="10.5703125" style="1" customWidth="1"/>
    <col min="4106" max="4352" width="9" style="1"/>
    <col min="4353" max="4353" width="8.85546875" style="1" customWidth="1"/>
    <col min="4354" max="4354" width="14.7109375" style="1" customWidth="1"/>
    <col min="4355" max="4355" width="7.85546875" style="1" customWidth="1"/>
    <col min="4356" max="4356" width="3.42578125" style="1" customWidth="1"/>
    <col min="4357" max="4357" width="10.42578125" style="1" customWidth="1"/>
    <col min="4358" max="4358" width="8.85546875" style="1" customWidth="1"/>
    <col min="4359" max="4359" width="2.85546875" style="1" customWidth="1"/>
    <col min="4360" max="4360" width="11.5703125" style="1" customWidth="1"/>
    <col min="4361" max="4361" width="10.5703125" style="1" customWidth="1"/>
    <col min="4362" max="4608" width="9" style="1"/>
    <col min="4609" max="4609" width="8.85546875" style="1" customWidth="1"/>
    <col min="4610" max="4610" width="14.7109375" style="1" customWidth="1"/>
    <col min="4611" max="4611" width="7.85546875" style="1" customWidth="1"/>
    <col min="4612" max="4612" width="3.42578125" style="1" customWidth="1"/>
    <col min="4613" max="4613" width="10.42578125" style="1" customWidth="1"/>
    <col min="4614" max="4614" width="8.85546875" style="1" customWidth="1"/>
    <col min="4615" max="4615" width="2.85546875" style="1" customWidth="1"/>
    <col min="4616" max="4616" width="11.5703125" style="1" customWidth="1"/>
    <col min="4617" max="4617" width="10.5703125" style="1" customWidth="1"/>
    <col min="4618" max="4864" width="9" style="1"/>
    <col min="4865" max="4865" width="8.85546875" style="1" customWidth="1"/>
    <col min="4866" max="4866" width="14.7109375" style="1" customWidth="1"/>
    <col min="4867" max="4867" width="7.85546875" style="1" customWidth="1"/>
    <col min="4868" max="4868" width="3.42578125" style="1" customWidth="1"/>
    <col min="4869" max="4869" width="10.42578125" style="1" customWidth="1"/>
    <col min="4870" max="4870" width="8.85546875" style="1" customWidth="1"/>
    <col min="4871" max="4871" width="2.85546875" style="1" customWidth="1"/>
    <col min="4872" max="4872" width="11.5703125" style="1" customWidth="1"/>
    <col min="4873" max="4873" width="10.5703125" style="1" customWidth="1"/>
    <col min="4874" max="5120" width="9" style="1"/>
    <col min="5121" max="5121" width="8.85546875" style="1" customWidth="1"/>
    <col min="5122" max="5122" width="14.7109375" style="1" customWidth="1"/>
    <col min="5123" max="5123" width="7.85546875" style="1" customWidth="1"/>
    <col min="5124" max="5124" width="3.42578125" style="1" customWidth="1"/>
    <col min="5125" max="5125" width="10.42578125" style="1" customWidth="1"/>
    <col min="5126" max="5126" width="8.85546875" style="1" customWidth="1"/>
    <col min="5127" max="5127" width="2.85546875" style="1" customWidth="1"/>
    <col min="5128" max="5128" width="11.5703125" style="1" customWidth="1"/>
    <col min="5129" max="5129" width="10.5703125" style="1" customWidth="1"/>
    <col min="5130" max="5376" width="9" style="1"/>
    <col min="5377" max="5377" width="8.85546875" style="1" customWidth="1"/>
    <col min="5378" max="5378" width="14.7109375" style="1" customWidth="1"/>
    <col min="5379" max="5379" width="7.85546875" style="1" customWidth="1"/>
    <col min="5380" max="5380" width="3.42578125" style="1" customWidth="1"/>
    <col min="5381" max="5381" width="10.42578125" style="1" customWidth="1"/>
    <col min="5382" max="5382" width="8.85546875" style="1" customWidth="1"/>
    <col min="5383" max="5383" width="2.85546875" style="1" customWidth="1"/>
    <col min="5384" max="5384" width="11.5703125" style="1" customWidth="1"/>
    <col min="5385" max="5385" width="10.5703125" style="1" customWidth="1"/>
    <col min="5386" max="5632" width="9" style="1"/>
    <col min="5633" max="5633" width="8.85546875" style="1" customWidth="1"/>
    <col min="5634" max="5634" width="14.7109375" style="1" customWidth="1"/>
    <col min="5635" max="5635" width="7.85546875" style="1" customWidth="1"/>
    <col min="5636" max="5636" width="3.42578125" style="1" customWidth="1"/>
    <col min="5637" max="5637" width="10.42578125" style="1" customWidth="1"/>
    <col min="5638" max="5638" width="8.85546875" style="1" customWidth="1"/>
    <col min="5639" max="5639" width="2.85546875" style="1" customWidth="1"/>
    <col min="5640" max="5640" width="11.5703125" style="1" customWidth="1"/>
    <col min="5641" max="5641" width="10.5703125" style="1" customWidth="1"/>
    <col min="5642" max="5888" width="9" style="1"/>
    <col min="5889" max="5889" width="8.85546875" style="1" customWidth="1"/>
    <col min="5890" max="5890" width="14.7109375" style="1" customWidth="1"/>
    <col min="5891" max="5891" width="7.85546875" style="1" customWidth="1"/>
    <col min="5892" max="5892" width="3.42578125" style="1" customWidth="1"/>
    <col min="5893" max="5893" width="10.42578125" style="1" customWidth="1"/>
    <col min="5894" max="5894" width="8.85546875" style="1" customWidth="1"/>
    <col min="5895" max="5895" width="2.85546875" style="1" customWidth="1"/>
    <col min="5896" max="5896" width="11.5703125" style="1" customWidth="1"/>
    <col min="5897" max="5897" width="10.5703125" style="1" customWidth="1"/>
    <col min="5898" max="6144" width="9" style="1"/>
    <col min="6145" max="6145" width="8.85546875" style="1" customWidth="1"/>
    <col min="6146" max="6146" width="14.7109375" style="1" customWidth="1"/>
    <col min="6147" max="6147" width="7.85546875" style="1" customWidth="1"/>
    <col min="6148" max="6148" width="3.42578125" style="1" customWidth="1"/>
    <col min="6149" max="6149" width="10.42578125" style="1" customWidth="1"/>
    <col min="6150" max="6150" width="8.85546875" style="1" customWidth="1"/>
    <col min="6151" max="6151" width="2.85546875" style="1" customWidth="1"/>
    <col min="6152" max="6152" width="11.5703125" style="1" customWidth="1"/>
    <col min="6153" max="6153" width="10.5703125" style="1" customWidth="1"/>
    <col min="6154" max="6400" width="9" style="1"/>
    <col min="6401" max="6401" width="8.85546875" style="1" customWidth="1"/>
    <col min="6402" max="6402" width="14.7109375" style="1" customWidth="1"/>
    <col min="6403" max="6403" width="7.85546875" style="1" customWidth="1"/>
    <col min="6404" max="6404" width="3.42578125" style="1" customWidth="1"/>
    <col min="6405" max="6405" width="10.42578125" style="1" customWidth="1"/>
    <col min="6406" max="6406" width="8.85546875" style="1" customWidth="1"/>
    <col min="6407" max="6407" width="2.85546875" style="1" customWidth="1"/>
    <col min="6408" max="6408" width="11.5703125" style="1" customWidth="1"/>
    <col min="6409" max="6409" width="10.5703125" style="1" customWidth="1"/>
    <col min="6410" max="6656" width="9" style="1"/>
    <col min="6657" max="6657" width="8.85546875" style="1" customWidth="1"/>
    <col min="6658" max="6658" width="14.7109375" style="1" customWidth="1"/>
    <col min="6659" max="6659" width="7.85546875" style="1" customWidth="1"/>
    <col min="6660" max="6660" width="3.42578125" style="1" customWidth="1"/>
    <col min="6661" max="6661" width="10.42578125" style="1" customWidth="1"/>
    <col min="6662" max="6662" width="8.85546875" style="1" customWidth="1"/>
    <col min="6663" max="6663" width="2.85546875" style="1" customWidth="1"/>
    <col min="6664" max="6664" width="11.5703125" style="1" customWidth="1"/>
    <col min="6665" max="6665" width="10.5703125" style="1" customWidth="1"/>
    <col min="6666" max="6912" width="9" style="1"/>
    <col min="6913" max="6913" width="8.85546875" style="1" customWidth="1"/>
    <col min="6914" max="6914" width="14.7109375" style="1" customWidth="1"/>
    <col min="6915" max="6915" width="7.85546875" style="1" customWidth="1"/>
    <col min="6916" max="6916" width="3.42578125" style="1" customWidth="1"/>
    <col min="6917" max="6917" width="10.42578125" style="1" customWidth="1"/>
    <col min="6918" max="6918" width="8.85546875" style="1" customWidth="1"/>
    <col min="6919" max="6919" width="2.85546875" style="1" customWidth="1"/>
    <col min="6920" max="6920" width="11.5703125" style="1" customWidth="1"/>
    <col min="6921" max="6921" width="10.5703125" style="1" customWidth="1"/>
    <col min="6922" max="7168" width="9" style="1"/>
    <col min="7169" max="7169" width="8.85546875" style="1" customWidth="1"/>
    <col min="7170" max="7170" width="14.7109375" style="1" customWidth="1"/>
    <col min="7171" max="7171" width="7.85546875" style="1" customWidth="1"/>
    <col min="7172" max="7172" width="3.42578125" style="1" customWidth="1"/>
    <col min="7173" max="7173" width="10.42578125" style="1" customWidth="1"/>
    <col min="7174" max="7174" width="8.85546875" style="1" customWidth="1"/>
    <col min="7175" max="7175" width="2.85546875" style="1" customWidth="1"/>
    <col min="7176" max="7176" width="11.5703125" style="1" customWidth="1"/>
    <col min="7177" max="7177" width="10.5703125" style="1" customWidth="1"/>
    <col min="7178" max="7424" width="9" style="1"/>
    <col min="7425" max="7425" width="8.85546875" style="1" customWidth="1"/>
    <col min="7426" max="7426" width="14.7109375" style="1" customWidth="1"/>
    <col min="7427" max="7427" width="7.85546875" style="1" customWidth="1"/>
    <col min="7428" max="7428" width="3.42578125" style="1" customWidth="1"/>
    <col min="7429" max="7429" width="10.42578125" style="1" customWidth="1"/>
    <col min="7430" max="7430" width="8.85546875" style="1" customWidth="1"/>
    <col min="7431" max="7431" width="2.85546875" style="1" customWidth="1"/>
    <col min="7432" max="7432" width="11.5703125" style="1" customWidth="1"/>
    <col min="7433" max="7433" width="10.5703125" style="1" customWidth="1"/>
    <col min="7434" max="7680" width="9" style="1"/>
    <col min="7681" max="7681" width="8.85546875" style="1" customWidth="1"/>
    <col min="7682" max="7682" width="14.7109375" style="1" customWidth="1"/>
    <col min="7683" max="7683" width="7.85546875" style="1" customWidth="1"/>
    <col min="7684" max="7684" width="3.42578125" style="1" customWidth="1"/>
    <col min="7685" max="7685" width="10.42578125" style="1" customWidth="1"/>
    <col min="7686" max="7686" width="8.85546875" style="1" customWidth="1"/>
    <col min="7687" max="7687" width="2.85546875" style="1" customWidth="1"/>
    <col min="7688" max="7688" width="11.5703125" style="1" customWidth="1"/>
    <col min="7689" max="7689" width="10.5703125" style="1" customWidth="1"/>
    <col min="7690" max="7936" width="9" style="1"/>
    <col min="7937" max="7937" width="8.85546875" style="1" customWidth="1"/>
    <col min="7938" max="7938" width="14.7109375" style="1" customWidth="1"/>
    <col min="7939" max="7939" width="7.85546875" style="1" customWidth="1"/>
    <col min="7940" max="7940" width="3.42578125" style="1" customWidth="1"/>
    <col min="7941" max="7941" width="10.42578125" style="1" customWidth="1"/>
    <col min="7942" max="7942" width="8.85546875" style="1" customWidth="1"/>
    <col min="7943" max="7943" width="2.85546875" style="1" customWidth="1"/>
    <col min="7944" max="7944" width="11.5703125" style="1" customWidth="1"/>
    <col min="7945" max="7945" width="10.5703125" style="1" customWidth="1"/>
    <col min="7946" max="8192" width="9" style="1"/>
    <col min="8193" max="8193" width="8.85546875" style="1" customWidth="1"/>
    <col min="8194" max="8194" width="14.7109375" style="1" customWidth="1"/>
    <col min="8195" max="8195" width="7.85546875" style="1" customWidth="1"/>
    <col min="8196" max="8196" width="3.42578125" style="1" customWidth="1"/>
    <col min="8197" max="8197" width="10.42578125" style="1" customWidth="1"/>
    <col min="8198" max="8198" width="8.85546875" style="1" customWidth="1"/>
    <col min="8199" max="8199" width="2.85546875" style="1" customWidth="1"/>
    <col min="8200" max="8200" width="11.5703125" style="1" customWidth="1"/>
    <col min="8201" max="8201" width="10.5703125" style="1" customWidth="1"/>
    <col min="8202" max="8448" width="9" style="1"/>
    <col min="8449" max="8449" width="8.85546875" style="1" customWidth="1"/>
    <col min="8450" max="8450" width="14.7109375" style="1" customWidth="1"/>
    <col min="8451" max="8451" width="7.85546875" style="1" customWidth="1"/>
    <col min="8452" max="8452" width="3.42578125" style="1" customWidth="1"/>
    <col min="8453" max="8453" width="10.42578125" style="1" customWidth="1"/>
    <col min="8454" max="8454" width="8.85546875" style="1" customWidth="1"/>
    <col min="8455" max="8455" width="2.85546875" style="1" customWidth="1"/>
    <col min="8456" max="8456" width="11.5703125" style="1" customWidth="1"/>
    <col min="8457" max="8457" width="10.5703125" style="1" customWidth="1"/>
    <col min="8458" max="8704" width="9" style="1"/>
    <col min="8705" max="8705" width="8.85546875" style="1" customWidth="1"/>
    <col min="8706" max="8706" width="14.7109375" style="1" customWidth="1"/>
    <col min="8707" max="8707" width="7.85546875" style="1" customWidth="1"/>
    <col min="8708" max="8708" width="3.42578125" style="1" customWidth="1"/>
    <col min="8709" max="8709" width="10.42578125" style="1" customWidth="1"/>
    <col min="8710" max="8710" width="8.85546875" style="1" customWidth="1"/>
    <col min="8711" max="8711" width="2.85546875" style="1" customWidth="1"/>
    <col min="8712" max="8712" width="11.5703125" style="1" customWidth="1"/>
    <col min="8713" max="8713" width="10.5703125" style="1" customWidth="1"/>
    <col min="8714" max="8960" width="9" style="1"/>
    <col min="8961" max="8961" width="8.85546875" style="1" customWidth="1"/>
    <col min="8962" max="8962" width="14.7109375" style="1" customWidth="1"/>
    <col min="8963" max="8963" width="7.85546875" style="1" customWidth="1"/>
    <col min="8964" max="8964" width="3.42578125" style="1" customWidth="1"/>
    <col min="8965" max="8965" width="10.42578125" style="1" customWidth="1"/>
    <col min="8966" max="8966" width="8.85546875" style="1" customWidth="1"/>
    <col min="8967" max="8967" width="2.85546875" style="1" customWidth="1"/>
    <col min="8968" max="8968" width="11.5703125" style="1" customWidth="1"/>
    <col min="8969" max="8969" width="10.5703125" style="1" customWidth="1"/>
    <col min="8970" max="9216" width="9" style="1"/>
    <col min="9217" max="9217" width="8.85546875" style="1" customWidth="1"/>
    <col min="9218" max="9218" width="14.7109375" style="1" customWidth="1"/>
    <col min="9219" max="9219" width="7.85546875" style="1" customWidth="1"/>
    <col min="9220" max="9220" width="3.42578125" style="1" customWidth="1"/>
    <col min="9221" max="9221" width="10.42578125" style="1" customWidth="1"/>
    <col min="9222" max="9222" width="8.85546875" style="1" customWidth="1"/>
    <col min="9223" max="9223" width="2.85546875" style="1" customWidth="1"/>
    <col min="9224" max="9224" width="11.5703125" style="1" customWidth="1"/>
    <col min="9225" max="9225" width="10.5703125" style="1" customWidth="1"/>
    <col min="9226" max="9472" width="9" style="1"/>
    <col min="9473" max="9473" width="8.85546875" style="1" customWidth="1"/>
    <col min="9474" max="9474" width="14.7109375" style="1" customWidth="1"/>
    <col min="9475" max="9475" width="7.85546875" style="1" customWidth="1"/>
    <col min="9476" max="9476" width="3.42578125" style="1" customWidth="1"/>
    <col min="9477" max="9477" width="10.42578125" style="1" customWidth="1"/>
    <col min="9478" max="9478" width="8.85546875" style="1" customWidth="1"/>
    <col min="9479" max="9479" width="2.85546875" style="1" customWidth="1"/>
    <col min="9480" max="9480" width="11.5703125" style="1" customWidth="1"/>
    <col min="9481" max="9481" width="10.5703125" style="1" customWidth="1"/>
    <col min="9482" max="9728" width="9" style="1"/>
    <col min="9729" max="9729" width="8.85546875" style="1" customWidth="1"/>
    <col min="9730" max="9730" width="14.7109375" style="1" customWidth="1"/>
    <col min="9731" max="9731" width="7.85546875" style="1" customWidth="1"/>
    <col min="9732" max="9732" width="3.42578125" style="1" customWidth="1"/>
    <col min="9733" max="9733" width="10.42578125" style="1" customWidth="1"/>
    <col min="9734" max="9734" width="8.85546875" style="1" customWidth="1"/>
    <col min="9735" max="9735" width="2.85546875" style="1" customWidth="1"/>
    <col min="9736" max="9736" width="11.5703125" style="1" customWidth="1"/>
    <col min="9737" max="9737" width="10.5703125" style="1" customWidth="1"/>
    <col min="9738" max="9984" width="9" style="1"/>
    <col min="9985" max="9985" width="8.85546875" style="1" customWidth="1"/>
    <col min="9986" max="9986" width="14.7109375" style="1" customWidth="1"/>
    <col min="9987" max="9987" width="7.85546875" style="1" customWidth="1"/>
    <col min="9988" max="9988" width="3.42578125" style="1" customWidth="1"/>
    <col min="9989" max="9989" width="10.42578125" style="1" customWidth="1"/>
    <col min="9990" max="9990" width="8.85546875" style="1" customWidth="1"/>
    <col min="9991" max="9991" width="2.85546875" style="1" customWidth="1"/>
    <col min="9992" max="9992" width="11.5703125" style="1" customWidth="1"/>
    <col min="9993" max="9993" width="10.5703125" style="1" customWidth="1"/>
    <col min="9994" max="10240" width="9" style="1"/>
    <col min="10241" max="10241" width="8.85546875" style="1" customWidth="1"/>
    <col min="10242" max="10242" width="14.7109375" style="1" customWidth="1"/>
    <col min="10243" max="10243" width="7.85546875" style="1" customWidth="1"/>
    <col min="10244" max="10244" width="3.42578125" style="1" customWidth="1"/>
    <col min="10245" max="10245" width="10.42578125" style="1" customWidth="1"/>
    <col min="10246" max="10246" width="8.85546875" style="1" customWidth="1"/>
    <col min="10247" max="10247" width="2.85546875" style="1" customWidth="1"/>
    <col min="10248" max="10248" width="11.5703125" style="1" customWidth="1"/>
    <col min="10249" max="10249" width="10.5703125" style="1" customWidth="1"/>
    <col min="10250" max="10496" width="9" style="1"/>
    <col min="10497" max="10497" width="8.85546875" style="1" customWidth="1"/>
    <col min="10498" max="10498" width="14.7109375" style="1" customWidth="1"/>
    <col min="10499" max="10499" width="7.85546875" style="1" customWidth="1"/>
    <col min="10500" max="10500" width="3.42578125" style="1" customWidth="1"/>
    <col min="10501" max="10501" width="10.42578125" style="1" customWidth="1"/>
    <col min="10502" max="10502" width="8.85546875" style="1" customWidth="1"/>
    <col min="10503" max="10503" width="2.85546875" style="1" customWidth="1"/>
    <col min="10504" max="10504" width="11.5703125" style="1" customWidth="1"/>
    <col min="10505" max="10505" width="10.5703125" style="1" customWidth="1"/>
    <col min="10506" max="10752" width="9" style="1"/>
    <col min="10753" max="10753" width="8.85546875" style="1" customWidth="1"/>
    <col min="10754" max="10754" width="14.7109375" style="1" customWidth="1"/>
    <col min="10755" max="10755" width="7.85546875" style="1" customWidth="1"/>
    <col min="10756" max="10756" width="3.42578125" style="1" customWidth="1"/>
    <col min="10757" max="10757" width="10.42578125" style="1" customWidth="1"/>
    <col min="10758" max="10758" width="8.85546875" style="1" customWidth="1"/>
    <col min="10759" max="10759" width="2.85546875" style="1" customWidth="1"/>
    <col min="10760" max="10760" width="11.5703125" style="1" customWidth="1"/>
    <col min="10761" max="10761" width="10.5703125" style="1" customWidth="1"/>
    <col min="10762" max="11008" width="9" style="1"/>
    <col min="11009" max="11009" width="8.85546875" style="1" customWidth="1"/>
    <col min="11010" max="11010" width="14.7109375" style="1" customWidth="1"/>
    <col min="11011" max="11011" width="7.85546875" style="1" customWidth="1"/>
    <col min="11012" max="11012" width="3.42578125" style="1" customWidth="1"/>
    <col min="11013" max="11013" width="10.42578125" style="1" customWidth="1"/>
    <col min="11014" max="11014" width="8.85546875" style="1" customWidth="1"/>
    <col min="11015" max="11015" width="2.85546875" style="1" customWidth="1"/>
    <col min="11016" max="11016" width="11.5703125" style="1" customWidth="1"/>
    <col min="11017" max="11017" width="10.5703125" style="1" customWidth="1"/>
    <col min="11018" max="11264" width="9" style="1"/>
    <col min="11265" max="11265" width="8.85546875" style="1" customWidth="1"/>
    <col min="11266" max="11266" width="14.7109375" style="1" customWidth="1"/>
    <col min="11267" max="11267" width="7.85546875" style="1" customWidth="1"/>
    <col min="11268" max="11268" width="3.42578125" style="1" customWidth="1"/>
    <col min="11269" max="11269" width="10.42578125" style="1" customWidth="1"/>
    <col min="11270" max="11270" width="8.85546875" style="1" customWidth="1"/>
    <col min="11271" max="11271" width="2.85546875" style="1" customWidth="1"/>
    <col min="11272" max="11272" width="11.5703125" style="1" customWidth="1"/>
    <col min="11273" max="11273" width="10.5703125" style="1" customWidth="1"/>
    <col min="11274" max="11520" width="9" style="1"/>
    <col min="11521" max="11521" width="8.85546875" style="1" customWidth="1"/>
    <col min="11522" max="11522" width="14.7109375" style="1" customWidth="1"/>
    <col min="11523" max="11523" width="7.85546875" style="1" customWidth="1"/>
    <col min="11524" max="11524" width="3.42578125" style="1" customWidth="1"/>
    <col min="11525" max="11525" width="10.42578125" style="1" customWidth="1"/>
    <col min="11526" max="11526" width="8.85546875" style="1" customWidth="1"/>
    <col min="11527" max="11527" width="2.85546875" style="1" customWidth="1"/>
    <col min="11528" max="11528" width="11.5703125" style="1" customWidth="1"/>
    <col min="11529" max="11529" width="10.5703125" style="1" customWidth="1"/>
    <col min="11530" max="11776" width="9" style="1"/>
    <col min="11777" max="11777" width="8.85546875" style="1" customWidth="1"/>
    <col min="11778" max="11778" width="14.7109375" style="1" customWidth="1"/>
    <col min="11779" max="11779" width="7.85546875" style="1" customWidth="1"/>
    <col min="11780" max="11780" width="3.42578125" style="1" customWidth="1"/>
    <col min="11781" max="11781" width="10.42578125" style="1" customWidth="1"/>
    <col min="11782" max="11782" width="8.85546875" style="1" customWidth="1"/>
    <col min="11783" max="11783" width="2.85546875" style="1" customWidth="1"/>
    <col min="11784" max="11784" width="11.5703125" style="1" customWidth="1"/>
    <col min="11785" max="11785" width="10.5703125" style="1" customWidth="1"/>
    <col min="11786" max="12032" width="9" style="1"/>
    <col min="12033" max="12033" width="8.85546875" style="1" customWidth="1"/>
    <col min="12034" max="12034" width="14.7109375" style="1" customWidth="1"/>
    <col min="12035" max="12035" width="7.85546875" style="1" customWidth="1"/>
    <col min="12036" max="12036" width="3.42578125" style="1" customWidth="1"/>
    <col min="12037" max="12037" width="10.42578125" style="1" customWidth="1"/>
    <col min="12038" max="12038" width="8.85546875" style="1" customWidth="1"/>
    <col min="12039" max="12039" width="2.85546875" style="1" customWidth="1"/>
    <col min="12040" max="12040" width="11.5703125" style="1" customWidth="1"/>
    <col min="12041" max="12041" width="10.5703125" style="1" customWidth="1"/>
    <col min="12042" max="12288" width="9" style="1"/>
    <col min="12289" max="12289" width="8.85546875" style="1" customWidth="1"/>
    <col min="12290" max="12290" width="14.7109375" style="1" customWidth="1"/>
    <col min="12291" max="12291" width="7.85546875" style="1" customWidth="1"/>
    <col min="12292" max="12292" width="3.42578125" style="1" customWidth="1"/>
    <col min="12293" max="12293" width="10.42578125" style="1" customWidth="1"/>
    <col min="12294" max="12294" width="8.85546875" style="1" customWidth="1"/>
    <col min="12295" max="12295" width="2.85546875" style="1" customWidth="1"/>
    <col min="12296" max="12296" width="11.5703125" style="1" customWidth="1"/>
    <col min="12297" max="12297" width="10.5703125" style="1" customWidth="1"/>
    <col min="12298" max="12544" width="9" style="1"/>
    <col min="12545" max="12545" width="8.85546875" style="1" customWidth="1"/>
    <col min="12546" max="12546" width="14.7109375" style="1" customWidth="1"/>
    <col min="12547" max="12547" width="7.85546875" style="1" customWidth="1"/>
    <col min="12548" max="12548" width="3.42578125" style="1" customWidth="1"/>
    <col min="12549" max="12549" width="10.42578125" style="1" customWidth="1"/>
    <col min="12550" max="12550" width="8.85546875" style="1" customWidth="1"/>
    <col min="12551" max="12551" width="2.85546875" style="1" customWidth="1"/>
    <col min="12552" max="12552" width="11.5703125" style="1" customWidth="1"/>
    <col min="12553" max="12553" width="10.5703125" style="1" customWidth="1"/>
    <col min="12554" max="12800" width="9" style="1"/>
    <col min="12801" max="12801" width="8.85546875" style="1" customWidth="1"/>
    <col min="12802" max="12802" width="14.7109375" style="1" customWidth="1"/>
    <col min="12803" max="12803" width="7.85546875" style="1" customWidth="1"/>
    <col min="12804" max="12804" width="3.42578125" style="1" customWidth="1"/>
    <col min="12805" max="12805" width="10.42578125" style="1" customWidth="1"/>
    <col min="12806" max="12806" width="8.85546875" style="1" customWidth="1"/>
    <col min="12807" max="12807" width="2.85546875" style="1" customWidth="1"/>
    <col min="12808" max="12808" width="11.5703125" style="1" customWidth="1"/>
    <col min="12809" max="12809" width="10.5703125" style="1" customWidth="1"/>
    <col min="12810" max="13056" width="9" style="1"/>
    <col min="13057" max="13057" width="8.85546875" style="1" customWidth="1"/>
    <col min="13058" max="13058" width="14.7109375" style="1" customWidth="1"/>
    <col min="13059" max="13059" width="7.85546875" style="1" customWidth="1"/>
    <col min="13060" max="13060" width="3.42578125" style="1" customWidth="1"/>
    <col min="13061" max="13061" width="10.42578125" style="1" customWidth="1"/>
    <col min="13062" max="13062" width="8.85546875" style="1" customWidth="1"/>
    <col min="13063" max="13063" width="2.85546875" style="1" customWidth="1"/>
    <col min="13064" max="13064" width="11.5703125" style="1" customWidth="1"/>
    <col min="13065" max="13065" width="10.5703125" style="1" customWidth="1"/>
    <col min="13066" max="13312" width="9" style="1"/>
    <col min="13313" max="13313" width="8.85546875" style="1" customWidth="1"/>
    <col min="13314" max="13314" width="14.7109375" style="1" customWidth="1"/>
    <col min="13315" max="13315" width="7.85546875" style="1" customWidth="1"/>
    <col min="13316" max="13316" width="3.42578125" style="1" customWidth="1"/>
    <col min="13317" max="13317" width="10.42578125" style="1" customWidth="1"/>
    <col min="13318" max="13318" width="8.85546875" style="1" customWidth="1"/>
    <col min="13319" max="13319" width="2.85546875" style="1" customWidth="1"/>
    <col min="13320" max="13320" width="11.5703125" style="1" customWidth="1"/>
    <col min="13321" max="13321" width="10.5703125" style="1" customWidth="1"/>
    <col min="13322" max="13568" width="9" style="1"/>
    <col min="13569" max="13569" width="8.85546875" style="1" customWidth="1"/>
    <col min="13570" max="13570" width="14.7109375" style="1" customWidth="1"/>
    <col min="13571" max="13571" width="7.85546875" style="1" customWidth="1"/>
    <col min="13572" max="13572" width="3.42578125" style="1" customWidth="1"/>
    <col min="13573" max="13573" width="10.42578125" style="1" customWidth="1"/>
    <col min="13574" max="13574" width="8.85546875" style="1" customWidth="1"/>
    <col min="13575" max="13575" width="2.85546875" style="1" customWidth="1"/>
    <col min="13576" max="13576" width="11.5703125" style="1" customWidth="1"/>
    <col min="13577" max="13577" width="10.5703125" style="1" customWidth="1"/>
    <col min="13578" max="13824" width="9" style="1"/>
    <col min="13825" max="13825" width="8.85546875" style="1" customWidth="1"/>
    <col min="13826" max="13826" width="14.7109375" style="1" customWidth="1"/>
    <col min="13827" max="13827" width="7.85546875" style="1" customWidth="1"/>
    <col min="13828" max="13828" width="3.42578125" style="1" customWidth="1"/>
    <col min="13829" max="13829" width="10.42578125" style="1" customWidth="1"/>
    <col min="13830" max="13830" width="8.85546875" style="1" customWidth="1"/>
    <col min="13831" max="13831" width="2.85546875" style="1" customWidth="1"/>
    <col min="13832" max="13832" width="11.5703125" style="1" customWidth="1"/>
    <col min="13833" max="13833" width="10.5703125" style="1" customWidth="1"/>
    <col min="13834" max="14080" width="9" style="1"/>
    <col min="14081" max="14081" width="8.85546875" style="1" customWidth="1"/>
    <col min="14082" max="14082" width="14.7109375" style="1" customWidth="1"/>
    <col min="14083" max="14083" width="7.85546875" style="1" customWidth="1"/>
    <col min="14084" max="14084" width="3.42578125" style="1" customWidth="1"/>
    <col min="14085" max="14085" width="10.42578125" style="1" customWidth="1"/>
    <col min="14086" max="14086" width="8.85546875" style="1" customWidth="1"/>
    <col min="14087" max="14087" width="2.85546875" style="1" customWidth="1"/>
    <col min="14088" max="14088" width="11.5703125" style="1" customWidth="1"/>
    <col min="14089" max="14089" width="10.5703125" style="1" customWidth="1"/>
    <col min="14090" max="14336" width="9" style="1"/>
    <col min="14337" max="14337" width="8.85546875" style="1" customWidth="1"/>
    <col min="14338" max="14338" width="14.7109375" style="1" customWidth="1"/>
    <col min="14339" max="14339" width="7.85546875" style="1" customWidth="1"/>
    <col min="14340" max="14340" width="3.42578125" style="1" customWidth="1"/>
    <col min="14341" max="14341" width="10.42578125" style="1" customWidth="1"/>
    <col min="14342" max="14342" width="8.85546875" style="1" customWidth="1"/>
    <col min="14343" max="14343" width="2.85546875" style="1" customWidth="1"/>
    <col min="14344" max="14344" width="11.5703125" style="1" customWidth="1"/>
    <col min="14345" max="14345" width="10.5703125" style="1" customWidth="1"/>
    <col min="14346" max="14592" width="9" style="1"/>
    <col min="14593" max="14593" width="8.85546875" style="1" customWidth="1"/>
    <col min="14594" max="14594" width="14.7109375" style="1" customWidth="1"/>
    <col min="14595" max="14595" width="7.85546875" style="1" customWidth="1"/>
    <col min="14596" max="14596" width="3.42578125" style="1" customWidth="1"/>
    <col min="14597" max="14597" width="10.42578125" style="1" customWidth="1"/>
    <col min="14598" max="14598" width="8.85546875" style="1" customWidth="1"/>
    <col min="14599" max="14599" width="2.85546875" style="1" customWidth="1"/>
    <col min="14600" max="14600" width="11.5703125" style="1" customWidth="1"/>
    <col min="14601" max="14601" width="10.5703125" style="1" customWidth="1"/>
    <col min="14602" max="14848" width="9" style="1"/>
    <col min="14849" max="14849" width="8.85546875" style="1" customWidth="1"/>
    <col min="14850" max="14850" width="14.7109375" style="1" customWidth="1"/>
    <col min="14851" max="14851" width="7.85546875" style="1" customWidth="1"/>
    <col min="14852" max="14852" width="3.42578125" style="1" customWidth="1"/>
    <col min="14853" max="14853" width="10.42578125" style="1" customWidth="1"/>
    <col min="14854" max="14854" width="8.85546875" style="1" customWidth="1"/>
    <col min="14855" max="14855" width="2.85546875" style="1" customWidth="1"/>
    <col min="14856" max="14856" width="11.5703125" style="1" customWidth="1"/>
    <col min="14857" max="14857" width="10.5703125" style="1" customWidth="1"/>
    <col min="14858" max="15104" width="9" style="1"/>
    <col min="15105" max="15105" width="8.85546875" style="1" customWidth="1"/>
    <col min="15106" max="15106" width="14.7109375" style="1" customWidth="1"/>
    <col min="15107" max="15107" width="7.85546875" style="1" customWidth="1"/>
    <col min="15108" max="15108" width="3.42578125" style="1" customWidth="1"/>
    <col min="15109" max="15109" width="10.42578125" style="1" customWidth="1"/>
    <col min="15110" max="15110" width="8.85546875" style="1" customWidth="1"/>
    <col min="15111" max="15111" width="2.85546875" style="1" customWidth="1"/>
    <col min="15112" max="15112" width="11.5703125" style="1" customWidth="1"/>
    <col min="15113" max="15113" width="10.5703125" style="1" customWidth="1"/>
    <col min="15114" max="15360" width="9" style="1"/>
    <col min="15361" max="15361" width="8.85546875" style="1" customWidth="1"/>
    <col min="15362" max="15362" width="14.7109375" style="1" customWidth="1"/>
    <col min="15363" max="15363" width="7.85546875" style="1" customWidth="1"/>
    <col min="15364" max="15364" width="3.42578125" style="1" customWidth="1"/>
    <col min="15365" max="15365" width="10.42578125" style="1" customWidth="1"/>
    <col min="15366" max="15366" width="8.85546875" style="1" customWidth="1"/>
    <col min="15367" max="15367" width="2.85546875" style="1" customWidth="1"/>
    <col min="15368" max="15368" width="11.5703125" style="1" customWidth="1"/>
    <col min="15369" max="15369" width="10.5703125" style="1" customWidth="1"/>
    <col min="15370" max="15616" width="9" style="1"/>
    <col min="15617" max="15617" width="8.85546875" style="1" customWidth="1"/>
    <col min="15618" max="15618" width="14.7109375" style="1" customWidth="1"/>
    <col min="15619" max="15619" width="7.85546875" style="1" customWidth="1"/>
    <col min="15620" max="15620" width="3.42578125" style="1" customWidth="1"/>
    <col min="15621" max="15621" width="10.42578125" style="1" customWidth="1"/>
    <col min="15622" max="15622" width="8.85546875" style="1" customWidth="1"/>
    <col min="15623" max="15623" width="2.85546875" style="1" customWidth="1"/>
    <col min="15624" max="15624" width="11.5703125" style="1" customWidth="1"/>
    <col min="15625" max="15625" width="10.5703125" style="1" customWidth="1"/>
    <col min="15626" max="15872" width="9" style="1"/>
    <col min="15873" max="15873" width="8.85546875" style="1" customWidth="1"/>
    <col min="15874" max="15874" width="14.7109375" style="1" customWidth="1"/>
    <col min="15875" max="15875" width="7.85546875" style="1" customWidth="1"/>
    <col min="15876" max="15876" width="3.42578125" style="1" customWidth="1"/>
    <col min="15877" max="15877" width="10.42578125" style="1" customWidth="1"/>
    <col min="15878" max="15878" width="8.85546875" style="1" customWidth="1"/>
    <col min="15879" max="15879" width="2.85546875" style="1" customWidth="1"/>
    <col min="15880" max="15880" width="11.5703125" style="1" customWidth="1"/>
    <col min="15881" max="15881" width="10.5703125" style="1" customWidth="1"/>
    <col min="15882" max="16128" width="9" style="1"/>
    <col min="16129" max="16129" width="8.85546875" style="1" customWidth="1"/>
    <col min="16130" max="16130" width="14.7109375" style="1" customWidth="1"/>
    <col min="16131" max="16131" width="7.85546875" style="1" customWidth="1"/>
    <col min="16132" max="16132" width="3.42578125" style="1" customWidth="1"/>
    <col min="16133" max="16133" width="10.42578125" style="1" customWidth="1"/>
    <col min="16134" max="16134" width="8.85546875" style="1" customWidth="1"/>
    <col min="16135" max="16135" width="2.85546875" style="1" customWidth="1"/>
    <col min="16136" max="16136" width="11.5703125" style="1" customWidth="1"/>
    <col min="16137" max="16137" width="10.5703125" style="1" customWidth="1"/>
    <col min="16138" max="16384" width="9" style="1"/>
  </cols>
  <sheetData>
    <row r="1" spans="1:9" ht="21">
      <c r="G1" s="161" t="s">
        <v>48</v>
      </c>
      <c r="H1" s="161"/>
      <c r="I1" s="161"/>
    </row>
    <row r="2" spans="1:9" ht="21">
      <c r="B2" s="2"/>
      <c r="C2" s="2"/>
      <c r="D2" s="2"/>
      <c r="F2" s="2" t="s">
        <v>0</v>
      </c>
      <c r="H2" s="2"/>
    </row>
    <row r="3" spans="1:9" ht="21">
      <c r="A3" s="3" t="s">
        <v>47</v>
      </c>
    </row>
    <row r="4" spans="1:9" ht="21">
      <c r="A4" s="3" t="s">
        <v>222</v>
      </c>
    </row>
    <row r="5" spans="1:9" ht="21">
      <c r="A5" s="3" t="s">
        <v>217</v>
      </c>
    </row>
    <row r="6" spans="1:9" ht="21">
      <c r="A6" s="3" t="s">
        <v>216</v>
      </c>
    </row>
    <row r="7" spans="1:9" s="5" customFormat="1" ht="21.75" customHeight="1">
      <c r="A7" s="144" t="s">
        <v>1</v>
      </c>
      <c r="B7" s="144" t="s">
        <v>2</v>
      </c>
      <c r="C7" s="144" t="s">
        <v>3</v>
      </c>
      <c r="D7" s="144"/>
      <c r="E7" s="164" t="s">
        <v>4</v>
      </c>
      <c r="F7" s="165" t="s">
        <v>5</v>
      </c>
      <c r="G7" s="166"/>
      <c r="H7" s="160" t="s">
        <v>6</v>
      </c>
      <c r="I7" s="144"/>
    </row>
    <row r="8" spans="1:9" s="5" customFormat="1" ht="23.25" customHeight="1">
      <c r="A8" s="144"/>
      <c r="B8" s="144"/>
      <c r="C8" s="144"/>
      <c r="D8" s="144"/>
      <c r="E8" s="164"/>
      <c r="F8" s="162" t="s">
        <v>7</v>
      </c>
      <c r="G8" s="163"/>
      <c r="H8" s="160"/>
      <c r="I8" s="144"/>
    </row>
    <row r="9" spans="1:9" ht="21">
      <c r="A9" s="30"/>
      <c r="B9" s="30" t="s">
        <v>8</v>
      </c>
      <c r="C9" s="31"/>
      <c r="D9" s="31"/>
      <c r="E9" s="32"/>
      <c r="F9" s="31"/>
      <c r="G9" s="31"/>
      <c r="H9" s="154"/>
      <c r="I9" s="155"/>
    </row>
    <row r="10" spans="1:9" ht="21">
      <c r="A10" s="33"/>
      <c r="B10" s="33" t="s">
        <v>9</v>
      </c>
      <c r="C10" s="34"/>
      <c r="D10" s="34"/>
      <c r="E10" s="35"/>
      <c r="F10" s="34"/>
      <c r="G10" s="34"/>
      <c r="H10" s="137"/>
      <c r="I10" s="138"/>
    </row>
    <row r="11" spans="1:9" ht="21">
      <c r="A11" s="33"/>
      <c r="B11" s="33" t="s">
        <v>10</v>
      </c>
      <c r="C11" s="34"/>
      <c r="D11" s="34"/>
      <c r="E11" s="35"/>
      <c r="F11" s="34"/>
      <c r="G11" s="34"/>
      <c r="H11" s="137"/>
      <c r="I11" s="138"/>
    </row>
    <row r="12" spans="1:9" ht="21">
      <c r="A12" s="6"/>
      <c r="B12" s="6" t="s">
        <v>11</v>
      </c>
      <c r="C12" s="7"/>
      <c r="D12" s="7"/>
      <c r="E12" s="8"/>
      <c r="F12" s="7"/>
      <c r="G12" s="7"/>
      <c r="H12" s="156"/>
      <c r="I12" s="157"/>
    </row>
    <row r="13" spans="1:9" ht="6" customHeight="1">
      <c r="A13" s="4"/>
    </row>
    <row r="14" spans="1:9" ht="21">
      <c r="A14" s="3" t="s">
        <v>24</v>
      </c>
    </row>
    <row r="15" spans="1:9" ht="9" customHeight="1">
      <c r="A15" s="4"/>
    </row>
    <row r="16" spans="1:9" s="5" customFormat="1" ht="19.5">
      <c r="A16" s="144" t="s">
        <v>1</v>
      </c>
      <c r="B16" s="144" t="s">
        <v>12</v>
      </c>
      <c r="C16" s="144" t="s">
        <v>3</v>
      </c>
      <c r="D16" s="159"/>
      <c r="E16" s="9" t="s">
        <v>13</v>
      </c>
      <c r="F16" s="160" t="s">
        <v>4</v>
      </c>
      <c r="G16" s="159"/>
      <c r="H16" s="10" t="s">
        <v>5</v>
      </c>
      <c r="I16" s="160" t="s">
        <v>14</v>
      </c>
    </row>
    <row r="17" spans="1:16" s="5" customFormat="1" ht="22.5" customHeight="1">
      <c r="A17" s="144"/>
      <c r="B17" s="144"/>
      <c r="C17" s="144"/>
      <c r="D17" s="159"/>
      <c r="E17" s="11" t="s">
        <v>15</v>
      </c>
      <c r="F17" s="160"/>
      <c r="G17" s="159"/>
      <c r="H17" s="12" t="s">
        <v>16</v>
      </c>
      <c r="I17" s="160"/>
    </row>
    <row r="18" spans="1:16" ht="21">
      <c r="A18" s="30"/>
      <c r="B18" s="30" t="s">
        <v>17</v>
      </c>
      <c r="C18" s="31"/>
      <c r="D18" s="31"/>
      <c r="E18" s="30"/>
      <c r="F18" s="154"/>
      <c r="G18" s="155"/>
      <c r="H18" s="31"/>
      <c r="I18" s="30"/>
    </row>
    <row r="19" spans="1:16" ht="21">
      <c r="A19" s="33"/>
      <c r="B19" s="36" t="s">
        <v>25</v>
      </c>
      <c r="C19" s="34"/>
      <c r="D19" s="34"/>
      <c r="E19" s="33"/>
      <c r="F19" s="137"/>
      <c r="G19" s="138"/>
      <c r="H19" s="34"/>
      <c r="I19" s="33"/>
    </row>
    <row r="20" spans="1:16" ht="21">
      <c r="A20" s="33"/>
      <c r="B20" s="37" t="s">
        <v>26</v>
      </c>
      <c r="C20" s="34"/>
      <c r="D20" s="34"/>
      <c r="E20" s="33"/>
      <c r="F20" s="137"/>
      <c r="G20" s="138"/>
      <c r="H20" s="34"/>
      <c r="I20" s="33"/>
    </row>
    <row r="21" spans="1:16" ht="21">
      <c r="A21" s="33"/>
      <c r="B21" s="33" t="s">
        <v>18</v>
      </c>
      <c r="C21" s="34"/>
      <c r="D21" s="34"/>
      <c r="E21" s="33"/>
      <c r="F21" s="137"/>
      <c r="G21" s="138"/>
      <c r="H21" s="34"/>
      <c r="I21" s="33"/>
    </row>
    <row r="22" spans="1:16" ht="21">
      <c r="A22" s="6"/>
      <c r="B22" s="6" t="s">
        <v>45</v>
      </c>
      <c r="C22" s="7"/>
      <c r="D22" s="7"/>
      <c r="E22" s="6"/>
      <c r="F22" s="156"/>
      <c r="G22" s="157"/>
      <c r="H22" s="7"/>
      <c r="I22" s="6"/>
    </row>
    <row r="23" spans="1:16" ht="9" customHeight="1">
      <c r="A23" s="13"/>
    </row>
    <row r="24" spans="1:16" ht="21">
      <c r="A24" s="14" t="s">
        <v>19</v>
      </c>
    </row>
    <row r="25" spans="1:16" ht="8.25" customHeight="1">
      <c r="A25" s="13"/>
      <c r="K25" s="15"/>
      <c r="L25" s="15"/>
      <c r="M25" s="15"/>
      <c r="N25" s="15"/>
      <c r="O25" s="15"/>
      <c r="P25" s="15"/>
    </row>
    <row r="26" spans="1:16" s="5" customFormat="1" ht="31.5" customHeight="1">
      <c r="A26" s="144" t="s">
        <v>12</v>
      </c>
      <c r="B26" s="144"/>
      <c r="C26" s="158" t="s">
        <v>3</v>
      </c>
      <c r="D26" s="158"/>
      <c r="E26" s="16" t="s">
        <v>20</v>
      </c>
      <c r="F26" s="144" t="s">
        <v>21</v>
      </c>
      <c r="G26" s="144"/>
      <c r="H26" s="144" t="s">
        <v>22</v>
      </c>
      <c r="I26" s="144"/>
      <c r="K26" s="145"/>
      <c r="L26" s="145"/>
      <c r="M26" s="17"/>
      <c r="N26" s="17"/>
      <c r="O26" s="17"/>
      <c r="P26" s="18"/>
    </row>
    <row r="27" spans="1:16" ht="21">
      <c r="A27" s="146" t="s">
        <v>27</v>
      </c>
      <c r="B27" s="147"/>
      <c r="C27" s="19"/>
      <c r="D27" s="20"/>
      <c r="E27" s="21"/>
      <c r="F27" s="148"/>
      <c r="G27" s="149"/>
      <c r="H27" s="148"/>
      <c r="I27" s="149"/>
      <c r="K27" s="22"/>
      <c r="L27" s="22"/>
      <c r="M27" s="23"/>
      <c r="N27" s="23"/>
      <c r="O27" s="23"/>
      <c r="P27" s="15"/>
    </row>
    <row r="28" spans="1:16" ht="21">
      <c r="A28" s="150"/>
      <c r="B28" s="151"/>
      <c r="C28" s="24"/>
      <c r="D28" s="20"/>
      <c r="E28" s="25"/>
      <c r="F28" s="152"/>
      <c r="G28" s="153"/>
      <c r="H28" s="152"/>
      <c r="I28" s="153"/>
      <c r="K28" s="22"/>
      <c r="L28" s="22"/>
      <c r="M28" s="23"/>
      <c r="N28" s="23"/>
      <c r="O28" s="23"/>
      <c r="P28" s="15"/>
    </row>
    <row r="29" spans="1:16" ht="21">
      <c r="A29" s="139"/>
      <c r="B29" s="140"/>
      <c r="C29" s="26"/>
      <c r="D29" s="27"/>
      <c r="E29" s="28"/>
      <c r="F29" s="141"/>
      <c r="G29" s="142"/>
      <c r="H29" s="141"/>
      <c r="I29" s="142"/>
      <c r="K29" s="22"/>
      <c r="L29" s="22"/>
      <c r="M29" s="23"/>
      <c r="N29" s="23"/>
      <c r="O29" s="23"/>
      <c r="P29" s="15"/>
    </row>
    <row r="30" spans="1:16" ht="10.5" customHeight="1">
      <c r="A30" s="13"/>
      <c r="K30" s="15"/>
      <c r="L30" s="15"/>
      <c r="M30" s="15"/>
      <c r="N30" s="15"/>
      <c r="O30" s="15"/>
      <c r="P30" s="15"/>
    </row>
    <row r="31" spans="1:16" ht="21">
      <c r="A31" s="14" t="s">
        <v>29</v>
      </c>
      <c r="E31" s="40" t="s">
        <v>35</v>
      </c>
    </row>
    <row r="32" spans="1:16" ht="21">
      <c r="A32" s="14" t="s">
        <v>28</v>
      </c>
      <c r="D32" s="1">
        <v>5.0999999999999996</v>
      </c>
      <c r="E32" s="1" t="s">
        <v>36</v>
      </c>
    </row>
    <row r="33" spans="1:9" ht="19.5">
      <c r="A33" s="143" t="s">
        <v>12</v>
      </c>
      <c r="B33" s="143" t="s">
        <v>3</v>
      </c>
      <c r="C33" s="143"/>
      <c r="E33" s="1" t="s">
        <v>37</v>
      </c>
    </row>
    <row r="34" spans="1:9" ht="19.5">
      <c r="A34" s="143"/>
      <c r="B34" s="42" t="s">
        <v>30</v>
      </c>
      <c r="C34" s="43" t="s">
        <v>31</v>
      </c>
      <c r="D34" s="1">
        <v>5.2</v>
      </c>
      <c r="E34" s="1" t="s">
        <v>38</v>
      </c>
    </row>
    <row r="35" spans="1:9" ht="19.5">
      <c r="A35" s="45" t="s">
        <v>32</v>
      </c>
      <c r="B35" s="46"/>
      <c r="C35" s="47"/>
      <c r="E35" s="1" t="s">
        <v>37</v>
      </c>
    </row>
    <row r="36" spans="1:9" ht="19.5">
      <c r="A36" s="48" t="s">
        <v>33</v>
      </c>
      <c r="B36" s="49"/>
      <c r="C36" s="50"/>
      <c r="D36" s="1">
        <v>5.3</v>
      </c>
      <c r="E36" s="1" t="s">
        <v>11</v>
      </c>
    </row>
    <row r="37" spans="1:9" ht="19.5">
      <c r="A37" s="44" t="s">
        <v>34</v>
      </c>
      <c r="B37" s="41"/>
      <c r="C37" s="28"/>
      <c r="E37" s="1" t="s">
        <v>37</v>
      </c>
    </row>
    <row r="38" spans="1:9" ht="12" customHeight="1">
      <c r="A38" s="38"/>
      <c r="B38" s="39"/>
      <c r="C38" s="15"/>
    </row>
    <row r="39" spans="1:9" ht="21">
      <c r="A39" s="14" t="s">
        <v>39</v>
      </c>
    </row>
    <row r="40" spans="1:9" ht="10.5" customHeight="1">
      <c r="A40" s="14"/>
    </row>
    <row r="41" spans="1:9" ht="21">
      <c r="B41" s="29"/>
      <c r="C41" s="29"/>
      <c r="D41" s="29"/>
      <c r="E41" s="29" t="s">
        <v>23</v>
      </c>
      <c r="F41" s="29"/>
      <c r="G41" s="29"/>
      <c r="H41" s="29"/>
      <c r="I41" s="29"/>
    </row>
    <row r="42" spans="1:9" ht="21.75" customHeight="1">
      <c r="A42" s="29"/>
      <c r="B42" s="29"/>
      <c r="C42" s="29"/>
      <c r="D42" s="29"/>
      <c r="E42" s="29" t="s">
        <v>41</v>
      </c>
      <c r="F42" s="29"/>
      <c r="G42" s="29"/>
      <c r="H42" s="29"/>
      <c r="I42" s="29"/>
    </row>
    <row r="43" spans="1:9" ht="21.75" customHeight="1">
      <c r="A43" s="29" t="s">
        <v>44</v>
      </c>
      <c r="B43" s="29"/>
      <c r="C43" s="29" t="s">
        <v>46</v>
      </c>
      <c r="D43" s="29"/>
      <c r="E43" s="29"/>
      <c r="F43" s="29"/>
      <c r="G43" s="29"/>
      <c r="H43" s="29"/>
      <c r="I43" s="29"/>
    </row>
    <row r="44" spans="1:9" ht="21.75" customHeight="1">
      <c r="A44" s="2"/>
      <c r="B44" s="2"/>
      <c r="C44" s="2"/>
      <c r="D44" s="2"/>
      <c r="E44" s="136" t="s">
        <v>42</v>
      </c>
      <c r="F44" s="136"/>
      <c r="G44" s="2"/>
      <c r="H44" s="2"/>
      <c r="I44" s="2"/>
    </row>
    <row r="45" spans="1:9">
      <c r="D45" s="1" t="s">
        <v>43</v>
      </c>
    </row>
    <row r="46" spans="1:9">
      <c r="D46" s="1" t="s">
        <v>40</v>
      </c>
    </row>
  </sheetData>
  <mergeCells count="39">
    <mergeCell ref="G1:I1"/>
    <mergeCell ref="H7:I8"/>
    <mergeCell ref="F8:G8"/>
    <mergeCell ref="A7:A8"/>
    <mergeCell ref="B7:B8"/>
    <mergeCell ref="C7:D8"/>
    <mergeCell ref="E7:E8"/>
    <mergeCell ref="F7:G7"/>
    <mergeCell ref="H9:I9"/>
    <mergeCell ref="H10:I10"/>
    <mergeCell ref="H11:I11"/>
    <mergeCell ref="H12:I12"/>
    <mergeCell ref="A16:A17"/>
    <mergeCell ref="B16:B17"/>
    <mergeCell ref="C16:D17"/>
    <mergeCell ref="F16:G17"/>
    <mergeCell ref="I16:I17"/>
    <mergeCell ref="F18:G18"/>
    <mergeCell ref="F19:G19"/>
    <mergeCell ref="F21:G21"/>
    <mergeCell ref="F22:G22"/>
    <mergeCell ref="A26:B26"/>
    <mergeCell ref="C26:D26"/>
    <mergeCell ref="F26:G26"/>
    <mergeCell ref="K26:L26"/>
    <mergeCell ref="A27:B27"/>
    <mergeCell ref="F27:G27"/>
    <mergeCell ref="H27:I27"/>
    <mergeCell ref="A28:B28"/>
    <mergeCell ref="F28:G28"/>
    <mergeCell ref="H28:I28"/>
    <mergeCell ref="E44:F44"/>
    <mergeCell ref="F20:G20"/>
    <mergeCell ref="A29:B29"/>
    <mergeCell ref="F29:G29"/>
    <mergeCell ref="H29:I29"/>
    <mergeCell ref="B33:C33"/>
    <mergeCell ref="A33:A34"/>
    <mergeCell ref="H26:I26"/>
  </mergeCells>
  <pageMargins left="0.31968750000000001" right="0.19375000000000001" top="0.36" bottom="0.21" header="0" footer="0"/>
  <pageSetup paperSize="9" scale="93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view="pageLayout" topLeftCell="A22" zoomScaleNormal="100" workbookViewId="0">
      <selection activeCell="D7" sqref="D7"/>
    </sheetView>
  </sheetViews>
  <sheetFormatPr defaultColWidth="9.140625" defaultRowHeight="21"/>
  <cols>
    <col min="1" max="1" width="5.5703125" style="51" customWidth="1"/>
    <col min="2" max="2" width="37.140625" style="51" customWidth="1"/>
    <col min="3" max="3" width="27.7109375" style="51" customWidth="1"/>
    <col min="4" max="4" width="24" style="51" customWidth="1"/>
    <col min="5" max="16384" width="9.140625" style="51"/>
  </cols>
  <sheetData>
    <row r="1" spans="1:4">
      <c r="A1" s="116" t="s">
        <v>90</v>
      </c>
      <c r="B1" s="116"/>
      <c r="C1" s="116"/>
      <c r="D1" s="116"/>
    </row>
    <row r="2" spans="1:4">
      <c r="A2" s="117" t="s">
        <v>66</v>
      </c>
      <c r="B2" s="117"/>
      <c r="C2" s="117"/>
      <c r="D2" s="117"/>
    </row>
    <row r="3" spans="1:4">
      <c r="A3" s="117" t="s">
        <v>91</v>
      </c>
      <c r="B3" s="117"/>
      <c r="C3" s="117"/>
      <c r="D3" s="117"/>
    </row>
    <row r="4" spans="1:4" ht="17.25" customHeight="1"/>
    <row r="5" spans="1:4" s="57" customFormat="1" ht="63">
      <c r="A5" s="58" t="s">
        <v>92</v>
      </c>
      <c r="B5" s="58" t="s">
        <v>93</v>
      </c>
      <c r="C5" s="59" t="s">
        <v>94</v>
      </c>
      <c r="D5" s="58" t="s">
        <v>22</v>
      </c>
    </row>
    <row r="6" spans="1:4" s="60" customFormat="1" ht="42">
      <c r="A6" s="61" t="s">
        <v>52</v>
      </c>
      <c r="B6" s="62" t="s">
        <v>95</v>
      </c>
      <c r="C6" s="65"/>
      <c r="D6" s="62" t="s">
        <v>96</v>
      </c>
    </row>
    <row r="7" spans="1:4" s="60" customFormat="1" ht="63">
      <c r="A7" s="61" t="s">
        <v>54</v>
      </c>
      <c r="B7" s="62" t="s">
        <v>97</v>
      </c>
      <c r="C7" s="65"/>
      <c r="D7" s="62"/>
    </row>
    <row r="8" spans="1:4" s="60" customFormat="1" ht="63">
      <c r="A8" s="61" t="s">
        <v>60</v>
      </c>
      <c r="B8" s="62" t="s">
        <v>98</v>
      </c>
      <c r="C8" s="65"/>
      <c r="D8" s="62"/>
    </row>
    <row r="9" spans="1:4" s="60" customFormat="1" ht="63">
      <c r="A9" s="61" t="s">
        <v>63</v>
      </c>
      <c r="B9" s="62" t="s">
        <v>99</v>
      </c>
      <c r="C9" s="65"/>
      <c r="D9" s="62"/>
    </row>
    <row r="10" spans="1:4">
      <c r="A10" s="52"/>
    </row>
    <row r="11" spans="1:4">
      <c r="A11" s="52"/>
    </row>
    <row r="12" spans="1:4">
      <c r="A12" s="52"/>
    </row>
    <row r="13" spans="1:4">
      <c r="A13" s="52"/>
    </row>
    <row r="14" spans="1:4">
      <c r="A14" s="53"/>
    </row>
    <row r="15" spans="1:4">
      <c r="A15" s="53"/>
    </row>
    <row r="16" spans="1:4">
      <c r="A16" s="53"/>
    </row>
    <row r="17" spans="1:2">
      <c r="A17" s="53"/>
    </row>
    <row r="24" spans="1:2">
      <c r="A24" s="63" t="s">
        <v>100</v>
      </c>
    </row>
    <row r="25" spans="1:2">
      <c r="B25" s="51" t="s">
        <v>133</v>
      </c>
    </row>
    <row r="26" spans="1:2">
      <c r="B26" s="51" t="s">
        <v>101</v>
      </c>
    </row>
    <row r="27" spans="1:2">
      <c r="B27" s="51" t="s">
        <v>102</v>
      </c>
    </row>
  </sheetData>
  <mergeCells count="3">
    <mergeCell ref="A1:D1"/>
    <mergeCell ref="A2:D2"/>
    <mergeCell ref="A3:D3"/>
  </mergeCells>
  <pageMargins left="0.45833333333333331" right="0.375" top="0.4375" bottom="0.30208333333333331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Layout" zoomScaleNormal="100" workbookViewId="0">
      <selection activeCell="C6" sqref="C6:C10"/>
    </sheetView>
  </sheetViews>
  <sheetFormatPr defaultColWidth="9.140625" defaultRowHeight="21"/>
  <cols>
    <col min="1" max="1" width="5.5703125" style="51" customWidth="1"/>
    <col min="2" max="2" width="37.140625" style="51" customWidth="1"/>
    <col min="3" max="3" width="27.7109375" style="51" customWidth="1"/>
    <col min="4" max="4" width="24" style="51" customWidth="1"/>
    <col min="5" max="16384" width="9.140625" style="51"/>
  </cols>
  <sheetData>
    <row r="1" spans="1:4">
      <c r="A1" s="116" t="s">
        <v>103</v>
      </c>
      <c r="B1" s="116"/>
      <c r="C1" s="116"/>
      <c r="D1" s="116"/>
    </row>
    <row r="2" spans="1:4">
      <c r="A2" s="117" t="s">
        <v>68</v>
      </c>
      <c r="B2" s="117"/>
      <c r="C2" s="117"/>
      <c r="D2" s="117"/>
    </row>
    <row r="3" spans="1:4">
      <c r="A3" s="117" t="s">
        <v>91</v>
      </c>
      <c r="B3" s="117"/>
      <c r="C3" s="117"/>
      <c r="D3" s="117"/>
    </row>
    <row r="4" spans="1:4" ht="17.25" customHeight="1"/>
    <row r="5" spans="1:4" s="57" customFormat="1">
      <c r="A5" s="58" t="s">
        <v>92</v>
      </c>
      <c r="B5" s="58" t="s">
        <v>104</v>
      </c>
      <c r="C5" s="59" t="s">
        <v>3</v>
      </c>
      <c r="D5" s="58" t="s">
        <v>22</v>
      </c>
    </row>
    <row r="6" spans="1:4" s="57" customFormat="1">
      <c r="A6" s="90"/>
      <c r="B6" s="107"/>
      <c r="C6" s="108"/>
      <c r="D6" s="107"/>
    </row>
    <row r="7" spans="1:4" s="60" customFormat="1">
      <c r="A7" s="61"/>
      <c r="B7" s="99"/>
      <c r="C7" s="100"/>
      <c r="D7" s="99"/>
    </row>
    <row r="8" spans="1:4" s="60" customFormat="1">
      <c r="A8" s="61"/>
      <c r="B8" s="99"/>
      <c r="C8" s="100"/>
      <c r="D8" s="99"/>
    </row>
    <row r="9" spans="1:4" s="60" customFormat="1">
      <c r="A9" s="61"/>
      <c r="B9" s="99"/>
      <c r="C9" s="100"/>
      <c r="D9" s="99"/>
    </row>
    <row r="10" spans="1:4" s="60" customFormat="1">
      <c r="A10" s="61"/>
      <c r="B10" s="99"/>
      <c r="C10" s="100"/>
      <c r="D10" s="99"/>
    </row>
    <row r="11" spans="1:4" s="60" customFormat="1" ht="21.75" thickBot="1">
      <c r="A11" s="61"/>
      <c r="B11" s="59" t="s">
        <v>105</v>
      </c>
      <c r="C11" s="66">
        <f>SUM(C6:C10)</f>
        <v>0</v>
      </c>
      <c r="D11" s="62"/>
    </row>
    <row r="12" spans="1:4" ht="21.75" thickTop="1">
      <c r="A12" s="52"/>
    </row>
    <row r="13" spans="1:4">
      <c r="A13" s="52"/>
    </row>
    <row r="14" spans="1:4">
      <c r="A14" s="52"/>
    </row>
    <row r="15" spans="1:4">
      <c r="A15" s="52"/>
    </row>
    <row r="16" spans="1:4">
      <c r="A16" s="53"/>
    </row>
    <row r="17" spans="1:2">
      <c r="A17" s="53"/>
    </row>
    <row r="18" spans="1:2">
      <c r="A18" s="53"/>
    </row>
    <row r="19" spans="1:2">
      <c r="A19" s="53"/>
    </row>
    <row r="25" spans="1:2">
      <c r="A25" s="63" t="s">
        <v>106</v>
      </c>
    </row>
    <row r="26" spans="1:2">
      <c r="B26" s="51" t="s">
        <v>107</v>
      </c>
    </row>
    <row r="27" spans="1:2">
      <c r="B27" s="51" t="s">
        <v>108</v>
      </c>
    </row>
    <row r="28" spans="1:2">
      <c r="B28" s="51" t="s">
        <v>109</v>
      </c>
    </row>
    <row r="29" spans="1:2">
      <c r="B29" s="51" t="s">
        <v>110</v>
      </c>
    </row>
    <row r="30" spans="1:2">
      <c r="B30" s="51" t="s">
        <v>111</v>
      </c>
    </row>
    <row r="31" spans="1:2">
      <c r="B31" s="51" t="s">
        <v>112</v>
      </c>
    </row>
    <row r="33" spans="1:4">
      <c r="A33" s="118" t="s">
        <v>113</v>
      </c>
      <c r="B33" s="118"/>
      <c r="C33" s="118"/>
      <c r="D33" s="118"/>
    </row>
  </sheetData>
  <mergeCells count="4">
    <mergeCell ref="A1:D1"/>
    <mergeCell ref="A2:D2"/>
    <mergeCell ref="A3:D3"/>
    <mergeCell ref="A33:D33"/>
  </mergeCells>
  <pageMargins left="0.41666666666666669" right="0.39583333333333331" top="0.4375" bottom="0.30208333333333331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Layout" zoomScaleNormal="100" workbookViewId="0">
      <selection activeCell="C11" sqref="C11"/>
    </sheetView>
  </sheetViews>
  <sheetFormatPr defaultColWidth="9.140625" defaultRowHeight="21"/>
  <cols>
    <col min="1" max="1" width="4.7109375" style="51" customWidth="1"/>
    <col min="2" max="2" width="31.140625" style="51" customWidth="1"/>
    <col min="3" max="3" width="14.5703125" style="51" customWidth="1"/>
    <col min="4" max="4" width="15.5703125" style="51" customWidth="1"/>
    <col min="5" max="5" width="17.28515625" style="51" customWidth="1"/>
    <col min="6" max="6" width="15.5703125" style="51" customWidth="1"/>
    <col min="7" max="16384" width="9.140625" style="51"/>
  </cols>
  <sheetData>
    <row r="1" spans="1:6">
      <c r="A1" s="116" t="s">
        <v>114</v>
      </c>
      <c r="B1" s="116"/>
      <c r="C1" s="116"/>
      <c r="D1" s="116"/>
      <c r="E1" s="116"/>
      <c r="F1" s="116"/>
    </row>
    <row r="2" spans="1:6">
      <c r="A2" s="117" t="s">
        <v>115</v>
      </c>
      <c r="B2" s="117"/>
      <c r="C2" s="117"/>
      <c r="D2" s="117"/>
      <c r="E2" s="117"/>
      <c r="F2" s="117"/>
    </row>
    <row r="3" spans="1:6">
      <c r="A3" s="117" t="s">
        <v>116</v>
      </c>
      <c r="B3" s="117"/>
      <c r="C3" s="117"/>
      <c r="D3" s="117"/>
      <c r="E3" s="117"/>
      <c r="F3" s="117"/>
    </row>
    <row r="4" spans="1:6">
      <c r="A4" s="117" t="s">
        <v>91</v>
      </c>
      <c r="B4" s="117"/>
      <c r="C4" s="117"/>
      <c r="D4" s="117"/>
      <c r="E4" s="117"/>
      <c r="F4" s="117"/>
    </row>
    <row r="5" spans="1:6" s="57" customFormat="1">
      <c r="A5" s="51"/>
      <c r="B5" s="51"/>
      <c r="C5" s="51"/>
      <c r="D5" s="51"/>
      <c r="E5" s="51"/>
      <c r="F5" s="51"/>
    </row>
    <row r="6" spans="1:6" s="57" customFormat="1" ht="42">
      <c r="A6" s="58" t="s">
        <v>92</v>
      </c>
      <c r="B6" s="59" t="s">
        <v>117</v>
      </c>
      <c r="C6" s="59" t="s">
        <v>118</v>
      </c>
      <c r="D6" s="59" t="s">
        <v>119</v>
      </c>
      <c r="E6" s="59" t="s">
        <v>120</v>
      </c>
      <c r="F6" s="58" t="s">
        <v>22</v>
      </c>
    </row>
    <row r="7" spans="1:6" s="60" customFormat="1">
      <c r="A7" s="90"/>
      <c r="B7" s="107"/>
      <c r="C7" s="108"/>
      <c r="D7" s="108"/>
      <c r="E7" s="108"/>
      <c r="F7" s="107"/>
    </row>
    <row r="8" spans="1:6" s="60" customFormat="1">
      <c r="A8" s="90"/>
      <c r="B8" s="107"/>
      <c r="C8" s="108"/>
      <c r="D8" s="108"/>
      <c r="E8" s="108"/>
      <c r="F8" s="107"/>
    </row>
    <row r="9" spans="1:6" s="60" customFormat="1">
      <c r="A9" s="90"/>
      <c r="B9" s="107"/>
      <c r="C9" s="108"/>
      <c r="D9" s="108"/>
      <c r="E9" s="108"/>
      <c r="F9" s="107"/>
    </row>
    <row r="10" spans="1:6" s="60" customFormat="1">
      <c r="A10" s="61"/>
      <c r="B10" s="99"/>
      <c r="C10" s="100"/>
      <c r="D10" s="100"/>
      <c r="E10" s="100"/>
      <c r="F10" s="99"/>
    </row>
    <row r="11" spans="1:6" s="60" customFormat="1">
      <c r="A11" s="61"/>
      <c r="B11" s="99"/>
      <c r="C11" s="100"/>
      <c r="D11" s="100"/>
      <c r="E11" s="100"/>
      <c r="F11" s="99"/>
    </row>
    <row r="12" spans="1:6" s="60" customFormat="1">
      <c r="A12" s="61"/>
      <c r="B12" s="99"/>
      <c r="C12" s="100"/>
      <c r="D12" s="100"/>
      <c r="E12" s="100"/>
      <c r="F12" s="99"/>
    </row>
    <row r="13" spans="1:6" s="60" customFormat="1">
      <c r="A13" s="61"/>
      <c r="B13" s="99"/>
      <c r="C13" s="100"/>
      <c r="D13" s="100"/>
      <c r="E13" s="100"/>
      <c r="F13" s="99"/>
    </row>
    <row r="14" spans="1:6">
      <c r="A14" s="52"/>
    </row>
    <row r="15" spans="1:6">
      <c r="A15" s="52"/>
    </row>
    <row r="16" spans="1:6">
      <c r="A16" s="52"/>
    </row>
    <row r="17" spans="1:2">
      <c r="A17" s="52"/>
    </row>
    <row r="18" spans="1:2">
      <c r="A18" s="53"/>
    </row>
    <row r="19" spans="1:2">
      <c r="A19" s="53"/>
    </row>
    <row r="20" spans="1:2">
      <c r="A20" s="53"/>
    </row>
    <row r="21" spans="1:2">
      <c r="A21" s="53"/>
    </row>
    <row r="27" spans="1:2">
      <c r="A27" s="63" t="s">
        <v>106</v>
      </c>
    </row>
    <row r="28" spans="1:2">
      <c r="B28" s="51" t="s">
        <v>121</v>
      </c>
    </row>
    <row r="29" spans="1:2">
      <c r="B29" s="51" t="s">
        <v>122</v>
      </c>
    </row>
  </sheetData>
  <mergeCells count="4">
    <mergeCell ref="A1:F1"/>
    <mergeCell ref="A2:F2"/>
    <mergeCell ref="A4:F4"/>
    <mergeCell ref="A3:F3"/>
  </mergeCells>
  <pageMargins left="0.27083333333333331" right="0.20833333333333334" top="0.4375" bottom="0.30208333333333331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view="pageLayout" topLeftCell="A4" zoomScaleNormal="100" workbookViewId="0">
      <selection activeCell="A9" sqref="A9"/>
    </sheetView>
  </sheetViews>
  <sheetFormatPr defaultColWidth="9.140625" defaultRowHeight="21"/>
  <cols>
    <col min="1" max="1" width="4.7109375" style="51" customWidth="1"/>
    <col min="2" max="2" width="19.42578125" style="51" customWidth="1"/>
    <col min="3" max="3" width="51.85546875" style="51" customWidth="1"/>
    <col min="4" max="4" width="24.140625" style="51" customWidth="1"/>
    <col min="5" max="5" width="31.5703125" style="51" customWidth="1"/>
    <col min="6" max="6" width="19.28515625" style="51" customWidth="1"/>
    <col min="7" max="16384" width="9.140625" style="51"/>
  </cols>
  <sheetData>
    <row r="1" spans="1:6">
      <c r="A1" s="116" t="s">
        <v>123</v>
      </c>
      <c r="B1" s="116"/>
      <c r="C1" s="116"/>
      <c r="D1" s="116"/>
      <c r="E1" s="116"/>
      <c r="F1" s="116"/>
    </row>
    <row r="2" spans="1:6">
      <c r="A2" s="117" t="s">
        <v>124</v>
      </c>
      <c r="B2" s="117"/>
      <c r="C2" s="117"/>
      <c r="D2" s="117"/>
      <c r="E2" s="117"/>
      <c r="F2" s="117"/>
    </row>
    <row r="3" spans="1:6">
      <c r="A3" s="117" t="s">
        <v>125</v>
      </c>
      <c r="B3" s="117"/>
      <c r="C3" s="117"/>
      <c r="D3" s="117"/>
      <c r="E3" s="117"/>
      <c r="F3" s="117"/>
    </row>
    <row r="4" spans="1:6">
      <c r="A4" s="117" t="s">
        <v>126</v>
      </c>
      <c r="B4" s="117"/>
      <c r="C4" s="117"/>
      <c r="D4" s="117"/>
      <c r="E4" s="117"/>
      <c r="F4" s="117"/>
    </row>
    <row r="5" spans="1:6">
      <c r="A5" s="117" t="s">
        <v>91</v>
      </c>
      <c r="B5" s="117"/>
      <c r="C5" s="117"/>
      <c r="D5" s="117"/>
      <c r="E5" s="117"/>
      <c r="F5" s="117"/>
    </row>
    <row r="6" spans="1:6" s="57" customFormat="1" ht="13.5" customHeight="1">
      <c r="A6" s="51"/>
      <c r="B6" s="51"/>
      <c r="C6" s="51"/>
      <c r="D6" s="51"/>
      <c r="E6" s="51"/>
      <c r="F6" s="51"/>
    </row>
    <row r="7" spans="1:6" s="57" customFormat="1" ht="42">
      <c r="A7" s="58" t="s">
        <v>92</v>
      </c>
      <c r="B7" s="59" t="s">
        <v>127</v>
      </c>
      <c r="C7" s="59" t="s">
        <v>128</v>
      </c>
      <c r="D7" s="59" t="s">
        <v>129</v>
      </c>
      <c r="E7" s="59" t="s">
        <v>130</v>
      </c>
      <c r="F7" s="58" t="s">
        <v>22</v>
      </c>
    </row>
    <row r="8" spans="1:6" s="106" customFormat="1">
      <c r="A8" s="90"/>
      <c r="B8" s="99"/>
      <c r="C8" s="99"/>
      <c r="D8" s="113"/>
      <c r="E8" s="99"/>
      <c r="F8" s="107"/>
    </row>
    <row r="9" spans="1:6" s="106" customFormat="1">
      <c r="A9" s="90"/>
      <c r="B9" s="99"/>
      <c r="C9" s="99"/>
      <c r="D9" s="113"/>
      <c r="E9" s="99"/>
      <c r="F9" s="107"/>
    </row>
    <row r="10" spans="1:6" s="106" customFormat="1">
      <c r="A10" s="90"/>
      <c r="B10" s="99"/>
      <c r="C10" s="99"/>
      <c r="D10" s="113"/>
      <c r="E10" s="99"/>
      <c r="F10" s="107"/>
    </row>
    <row r="11" spans="1:6" s="60" customFormat="1">
      <c r="A11" s="90"/>
      <c r="B11" s="107"/>
      <c r="C11" s="108"/>
      <c r="D11" s="113"/>
      <c r="E11" s="108"/>
      <c r="F11" s="107"/>
    </row>
    <row r="12" spans="1:6" s="60" customFormat="1">
      <c r="A12" s="61"/>
      <c r="B12" s="99"/>
      <c r="C12" s="100"/>
      <c r="D12" s="65"/>
      <c r="E12" s="100"/>
      <c r="F12" s="99"/>
    </row>
    <row r="13" spans="1:6" s="60" customFormat="1">
      <c r="A13" s="61"/>
      <c r="B13" s="99"/>
      <c r="C13" s="100"/>
      <c r="D13" s="65"/>
      <c r="E13" s="100"/>
      <c r="F13" s="99"/>
    </row>
    <row r="14" spans="1:6" s="60" customFormat="1">
      <c r="A14" s="61"/>
      <c r="B14" s="99"/>
      <c r="C14" s="100"/>
      <c r="D14" s="65"/>
      <c r="E14" s="100"/>
      <c r="F14" s="99"/>
    </row>
    <row r="15" spans="1:6" s="60" customFormat="1" ht="21.75" thickBot="1">
      <c r="A15" s="61"/>
      <c r="B15" s="62"/>
      <c r="C15" s="67" t="s">
        <v>137</v>
      </c>
      <c r="D15" s="66"/>
      <c r="E15" s="65"/>
      <c r="F15" s="62"/>
    </row>
    <row r="16" spans="1:6" ht="21.75" thickTop="1">
      <c r="A16" s="52"/>
    </row>
    <row r="17" spans="1:2">
      <c r="A17" s="52"/>
    </row>
    <row r="18" spans="1:2">
      <c r="A18" s="52"/>
    </row>
    <row r="19" spans="1:2">
      <c r="A19" s="52"/>
    </row>
    <row r="20" spans="1:2">
      <c r="A20" s="53"/>
    </row>
    <row r="21" spans="1:2">
      <c r="A21" s="53"/>
    </row>
    <row r="22" spans="1:2">
      <c r="A22" s="53"/>
    </row>
    <row r="23" spans="1:2">
      <c r="A23" s="53"/>
    </row>
    <row r="25" spans="1:2">
      <c r="A25" s="63" t="s">
        <v>106</v>
      </c>
    </row>
    <row r="26" spans="1:2">
      <c r="B26" s="51" t="s">
        <v>131</v>
      </c>
    </row>
    <row r="27" spans="1:2">
      <c r="B27" s="51" t="s">
        <v>132</v>
      </c>
    </row>
  </sheetData>
  <mergeCells count="5">
    <mergeCell ref="A1:F1"/>
    <mergeCell ref="A2:F2"/>
    <mergeCell ref="A3:F3"/>
    <mergeCell ref="A5:F5"/>
    <mergeCell ref="A4:F4"/>
  </mergeCells>
  <pageMargins left="0.19685039370078741" right="0.23622047244094491" top="0.27559055118110237" bottom="0.23622047244094491" header="0.31496062992125984" footer="0.31496062992125984"/>
  <pageSetup paperSize="9" scale="95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Layout" zoomScaleNormal="100" workbookViewId="0">
      <selection activeCell="B9" sqref="B9"/>
    </sheetView>
  </sheetViews>
  <sheetFormatPr defaultColWidth="9.140625" defaultRowHeight="21"/>
  <cols>
    <col min="1" max="1" width="4.7109375" style="51" customWidth="1"/>
    <col min="2" max="2" width="19.42578125" style="51" customWidth="1"/>
    <col min="3" max="3" width="53.42578125" style="51" customWidth="1"/>
    <col min="4" max="4" width="25.42578125" style="51" customWidth="1"/>
    <col min="5" max="5" width="37.42578125" style="51" customWidth="1"/>
    <col min="6" max="6" width="18.28515625" style="51" customWidth="1"/>
    <col min="7" max="16384" width="9.140625" style="51"/>
  </cols>
  <sheetData>
    <row r="1" spans="1:6">
      <c r="A1" s="116" t="s">
        <v>134</v>
      </c>
      <c r="B1" s="116"/>
      <c r="C1" s="116"/>
      <c r="D1" s="116"/>
      <c r="E1" s="116"/>
      <c r="F1" s="116"/>
    </row>
    <row r="2" spans="1:6">
      <c r="A2" s="117" t="s">
        <v>135</v>
      </c>
      <c r="B2" s="117"/>
      <c r="C2" s="117"/>
      <c r="D2" s="117"/>
      <c r="E2" s="117"/>
      <c r="F2" s="117"/>
    </row>
    <row r="3" spans="1:6">
      <c r="A3" s="117" t="s">
        <v>125</v>
      </c>
      <c r="B3" s="117"/>
      <c r="C3" s="117"/>
      <c r="D3" s="117"/>
      <c r="E3" s="117"/>
      <c r="F3" s="117"/>
    </row>
    <row r="4" spans="1:6">
      <c r="A4" s="117" t="s">
        <v>126</v>
      </c>
      <c r="B4" s="117"/>
      <c r="C4" s="117"/>
      <c r="D4" s="117"/>
      <c r="E4" s="117"/>
      <c r="F4" s="117"/>
    </row>
    <row r="5" spans="1:6">
      <c r="A5" s="117" t="s">
        <v>91</v>
      </c>
      <c r="B5" s="117"/>
      <c r="C5" s="117"/>
      <c r="D5" s="117"/>
      <c r="E5" s="117"/>
      <c r="F5" s="117"/>
    </row>
    <row r="6" spans="1:6" s="57" customFormat="1" ht="13.5" customHeight="1">
      <c r="A6" s="51"/>
      <c r="B6" s="51"/>
      <c r="C6" s="51"/>
      <c r="D6" s="51"/>
      <c r="E6" s="51"/>
      <c r="F6" s="51"/>
    </row>
    <row r="7" spans="1:6" s="57" customFormat="1" ht="42">
      <c r="A7" s="58" t="s">
        <v>92</v>
      </c>
      <c r="B7" s="59" t="s">
        <v>127</v>
      </c>
      <c r="C7" s="59" t="s">
        <v>128</v>
      </c>
      <c r="D7" s="59" t="s">
        <v>129</v>
      </c>
      <c r="E7" s="59" t="s">
        <v>136</v>
      </c>
      <c r="F7" s="58" t="s">
        <v>22</v>
      </c>
    </row>
    <row r="8" spans="1:6" s="106" customFormat="1">
      <c r="A8" s="90"/>
      <c r="B8" s="99"/>
      <c r="C8" s="99"/>
      <c r="D8" s="113"/>
      <c r="E8" s="99"/>
      <c r="F8" s="107"/>
    </row>
    <row r="9" spans="1:6" s="106" customFormat="1">
      <c r="A9" s="90"/>
      <c r="B9" s="99"/>
      <c r="C9" s="99"/>
      <c r="D9" s="113"/>
      <c r="E9" s="99"/>
      <c r="F9" s="107"/>
    </row>
    <row r="10" spans="1:6" s="106" customFormat="1">
      <c r="A10" s="90"/>
      <c r="B10" s="99"/>
      <c r="C10" s="99"/>
      <c r="D10" s="113"/>
      <c r="E10" s="99"/>
      <c r="F10" s="107"/>
    </row>
    <row r="11" spans="1:6" s="106" customFormat="1">
      <c r="A11" s="90"/>
      <c r="B11" s="99"/>
      <c r="C11" s="99"/>
      <c r="D11" s="113"/>
      <c r="E11" s="99"/>
      <c r="F11" s="107"/>
    </row>
    <row r="12" spans="1:6" s="106" customFormat="1">
      <c r="A12" s="90"/>
      <c r="B12" s="99"/>
      <c r="C12" s="99"/>
      <c r="D12" s="113"/>
      <c r="E12" s="99"/>
      <c r="F12" s="107"/>
    </row>
    <row r="13" spans="1:6" s="60" customFormat="1">
      <c r="A13" s="90"/>
      <c r="B13" s="107"/>
      <c r="C13" s="108"/>
      <c r="D13" s="113"/>
      <c r="E13" s="108"/>
      <c r="F13" s="107"/>
    </row>
    <row r="14" spans="1:6" s="60" customFormat="1">
      <c r="A14" s="61"/>
      <c r="B14" s="99"/>
      <c r="C14" s="100"/>
      <c r="D14" s="65"/>
      <c r="E14" s="100"/>
      <c r="F14" s="99"/>
    </row>
    <row r="15" spans="1:6" s="60" customFormat="1">
      <c r="A15" s="61"/>
      <c r="B15" s="99"/>
      <c r="C15" s="100"/>
      <c r="D15" s="65"/>
      <c r="E15" s="100"/>
      <c r="F15" s="99"/>
    </row>
    <row r="16" spans="1:6" s="60" customFormat="1">
      <c r="A16" s="61"/>
      <c r="B16" s="99"/>
      <c r="C16" s="100"/>
      <c r="D16" s="65"/>
      <c r="E16" s="100"/>
      <c r="F16" s="99"/>
    </row>
    <row r="17" spans="1:6" s="60" customFormat="1" ht="21.75" thickBot="1">
      <c r="A17" s="61"/>
      <c r="B17" s="62"/>
      <c r="C17" s="67" t="s">
        <v>137</v>
      </c>
      <c r="D17" s="66"/>
      <c r="E17" s="65"/>
      <c r="F17" s="62"/>
    </row>
    <row r="18" spans="1:6" ht="21.75" thickTop="1">
      <c r="A18" s="52"/>
      <c r="D18" s="101"/>
    </row>
    <row r="19" spans="1:6">
      <c r="A19" s="52"/>
    </row>
    <row r="20" spans="1:6">
      <c r="A20" s="52"/>
    </row>
    <row r="21" spans="1:6">
      <c r="A21" s="52"/>
    </row>
    <row r="22" spans="1:6">
      <c r="A22" s="53"/>
    </row>
    <row r="23" spans="1:6">
      <c r="A23" s="53"/>
    </row>
    <row r="24" spans="1:6">
      <c r="A24" s="53"/>
    </row>
    <row r="25" spans="1:6">
      <c r="A25" s="53"/>
    </row>
    <row r="27" spans="1:6">
      <c r="A27" s="63" t="s">
        <v>106</v>
      </c>
    </row>
    <row r="28" spans="1:6">
      <c r="B28" s="51" t="s">
        <v>131</v>
      </c>
    </row>
    <row r="29" spans="1:6">
      <c r="B29" s="51" t="s">
        <v>132</v>
      </c>
    </row>
  </sheetData>
  <mergeCells count="5">
    <mergeCell ref="A1:F1"/>
    <mergeCell ref="A2:F2"/>
    <mergeCell ref="A3:F3"/>
    <mergeCell ref="A4:F4"/>
    <mergeCell ref="A5:F5"/>
  </mergeCells>
  <pageMargins left="0.23622047244094491" right="0.23622047244094491" top="0.27559055118110237" bottom="0.19685039370078741" header="0.31496062992125984" footer="0.31496062992125984"/>
  <pageSetup paperSize="9" scale="90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Layout" zoomScale="90" zoomScaleNormal="100" zoomScalePageLayoutView="90" workbookViewId="0">
      <selection activeCell="G27" sqref="G27"/>
    </sheetView>
  </sheetViews>
  <sheetFormatPr defaultColWidth="9.140625" defaultRowHeight="21"/>
  <cols>
    <col min="1" max="1" width="11.28515625" style="51" customWidth="1"/>
    <col min="2" max="2" width="14" style="51" customWidth="1"/>
    <col min="3" max="4" width="9.7109375" style="51" customWidth="1"/>
    <col min="5" max="5" width="11.5703125" style="51" customWidth="1"/>
    <col min="6" max="6" width="9.7109375" style="51" customWidth="1"/>
    <col min="7" max="7" width="8.42578125" style="51" customWidth="1"/>
    <col min="8" max="8" width="10.42578125" style="51" customWidth="1"/>
    <col min="9" max="16384" width="9.140625" style="51"/>
  </cols>
  <sheetData>
    <row r="1" spans="1:8">
      <c r="A1" s="116" t="s">
        <v>138</v>
      </c>
      <c r="B1" s="116"/>
      <c r="C1" s="116"/>
      <c r="D1" s="116"/>
      <c r="E1" s="116"/>
      <c r="F1" s="116"/>
      <c r="G1" s="116"/>
      <c r="H1" s="116"/>
    </row>
    <row r="2" spans="1:8">
      <c r="A2" s="117" t="s">
        <v>139</v>
      </c>
      <c r="B2" s="117"/>
      <c r="C2" s="117"/>
      <c r="D2" s="117"/>
      <c r="E2" s="117"/>
      <c r="F2" s="117"/>
      <c r="G2" s="117"/>
      <c r="H2" s="117"/>
    </row>
    <row r="3" spans="1:8">
      <c r="A3" s="117" t="s">
        <v>140</v>
      </c>
      <c r="B3" s="117"/>
      <c r="C3" s="117"/>
      <c r="D3" s="117"/>
      <c r="E3" s="117"/>
      <c r="F3" s="117"/>
      <c r="G3" s="117"/>
      <c r="H3" s="117"/>
    </row>
    <row r="4" spans="1:8">
      <c r="A4" s="117" t="s">
        <v>91</v>
      </c>
      <c r="B4" s="117"/>
      <c r="C4" s="117"/>
      <c r="D4" s="117"/>
      <c r="E4" s="117"/>
      <c r="F4" s="117"/>
      <c r="G4" s="117"/>
      <c r="H4" s="117"/>
    </row>
    <row r="5" spans="1:8" s="57" customFormat="1">
      <c r="A5" s="51"/>
      <c r="B5" s="51"/>
      <c r="C5" s="51"/>
      <c r="D5" s="51"/>
      <c r="E5" s="51"/>
      <c r="F5" s="51"/>
    </row>
    <row r="6" spans="1:8" s="57" customFormat="1">
      <c r="A6" s="68"/>
      <c r="B6" s="73" t="s">
        <v>141</v>
      </c>
      <c r="C6" s="69"/>
      <c r="D6" s="69"/>
      <c r="E6" s="69"/>
      <c r="F6" s="68"/>
    </row>
    <row r="7" spans="1:8" s="60" customFormat="1">
      <c r="A7" s="73" t="s">
        <v>142</v>
      </c>
      <c r="B7" s="73"/>
      <c r="C7" s="73"/>
      <c r="D7" s="73"/>
      <c r="E7" s="73"/>
      <c r="F7" s="73"/>
      <c r="G7" s="73"/>
      <c r="H7" s="73"/>
    </row>
    <row r="8" spans="1:8" s="60" customFormat="1">
      <c r="A8" s="73" t="s">
        <v>143</v>
      </c>
      <c r="B8" s="73"/>
      <c r="C8" s="73"/>
      <c r="D8" s="73"/>
      <c r="E8" s="73"/>
      <c r="F8" s="73"/>
      <c r="G8" s="73"/>
      <c r="H8" s="73"/>
    </row>
    <row r="9" spans="1:8" s="60" customFormat="1">
      <c r="A9" s="73" t="s">
        <v>144</v>
      </c>
      <c r="B9" s="73"/>
      <c r="C9" s="73"/>
      <c r="D9" s="73"/>
      <c r="E9" s="73"/>
      <c r="F9" s="73"/>
      <c r="G9" s="73"/>
      <c r="H9" s="73"/>
    </row>
    <row r="10" spans="1:8" s="75" customFormat="1" ht="34.5" customHeight="1">
      <c r="A10" s="74"/>
      <c r="B10" s="74" t="s">
        <v>145</v>
      </c>
      <c r="C10" s="74"/>
      <c r="D10" s="74"/>
      <c r="E10" s="74"/>
      <c r="F10" s="74"/>
      <c r="G10" s="74"/>
      <c r="H10" s="74"/>
    </row>
    <row r="11" spans="1:8" s="60" customFormat="1">
      <c r="A11" s="73" t="s">
        <v>146</v>
      </c>
      <c r="B11" s="73"/>
      <c r="C11" s="73"/>
      <c r="D11" s="73"/>
      <c r="E11" s="73"/>
      <c r="F11" s="73"/>
      <c r="G11" s="73"/>
      <c r="H11" s="73"/>
    </row>
    <row r="12" spans="1:8" s="60" customFormat="1">
      <c r="A12" s="73" t="s">
        <v>144</v>
      </c>
      <c r="B12" s="73"/>
      <c r="C12" s="73"/>
      <c r="D12" s="73"/>
      <c r="E12" s="73"/>
      <c r="F12" s="73"/>
      <c r="G12" s="73"/>
      <c r="H12" s="73"/>
    </row>
    <row r="13" spans="1:8" s="60" customFormat="1">
      <c r="A13" s="73" t="s">
        <v>147</v>
      </c>
      <c r="B13" s="73"/>
      <c r="C13" s="73"/>
      <c r="D13" s="73"/>
      <c r="E13" s="73"/>
      <c r="F13" s="73"/>
      <c r="G13" s="73"/>
      <c r="H13" s="73"/>
    </row>
    <row r="14" spans="1:8" s="60" customFormat="1">
      <c r="A14" s="73"/>
      <c r="B14" s="73"/>
      <c r="C14" s="73"/>
      <c r="D14" s="73"/>
      <c r="E14" s="73"/>
      <c r="F14" s="73"/>
      <c r="G14" s="73"/>
      <c r="H14" s="73"/>
    </row>
    <row r="15" spans="1:8" s="60" customFormat="1">
      <c r="A15" s="70"/>
      <c r="B15" s="71"/>
      <c r="C15" s="72"/>
      <c r="D15" s="72"/>
      <c r="E15" s="72"/>
      <c r="F15" s="71"/>
    </row>
    <row r="16" spans="1:8">
      <c r="A16" s="52"/>
    </row>
    <row r="17" spans="1:2">
      <c r="A17" s="52"/>
    </row>
    <row r="18" spans="1:2">
      <c r="A18" s="52"/>
    </row>
    <row r="19" spans="1:2">
      <c r="A19" s="52"/>
    </row>
    <row r="20" spans="1:2">
      <c r="A20" s="53"/>
    </row>
    <row r="21" spans="1:2">
      <c r="A21" s="53"/>
    </row>
    <row r="22" spans="1:2">
      <c r="A22" s="53"/>
    </row>
    <row r="23" spans="1:2">
      <c r="A23" s="53"/>
    </row>
    <row r="31" spans="1:2">
      <c r="A31" s="63" t="s">
        <v>106</v>
      </c>
      <c r="B31" s="51" t="s">
        <v>148</v>
      </c>
    </row>
    <row r="32" spans="1:2">
      <c r="B32" s="51" t="s">
        <v>149</v>
      </c>
    </row>
  </sheetData>
  <mergeCells count="4">
    <mergeCell ref="A1:H1"/>
    <mergeCell ref="A2:H2"/>
    <mergeCell ref="A3:H3"/>
    <mergeCell ref="A4:H4"/>
  </mergeCells>
  <pageMargins left="0.77546296296296291" right="0.80208333333333337" top="0.78125" bottom="0.718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view="pageLayout" zoomScale="80" zoomScaleNormal="100" zoomScalePageLayoutView="80" workbookViewId="0">
      <selection activeCell="I17" sqref="I17"/>
    </sheetView>
  </sheetViews>
  <sheetFormatPr defaultColWidth="9.140625" defaultRowHeight="21"/>
  <cols>
    <col min="1" max="1" width="4.7109375" style="51" customWidth="1"/>
    <col min="2" max="2" width="9.7109375" style="51" customWidth="1"/>
    <col min="3" max="3" width="14.28515625" style="51" customWidth="1"/>
    <col min="4" max="4" width="31" style="51" customWidth="1"/>
    <col min="5" max="5" width="22.85546875" style="51" customWidth="1"/>
    <col min="6" max="6" width="16.7109375" style="101" customWidth="1"/>
    <col min="7" max="7" width="16" style="51" customWidth="1"/>
    <col min="8" max="8" width="15.7109375" style="101" customWidth="1"/>
    <col min="9" max="9" width="16.7109375" style="101" customWidth="1"/>
    <col min="10" max="11" width="19.42578125" style="101" customWidth="1"/>
    <col min="12" max="12" width="16.7109375" style="51" customWidth="1"/>
    <col min="13" max="16384" width="9.140625" style="51"/>
  </cols>
  <sheetData>
    <row r="1" spans="1:12">
      <c r="A1" s="116" t="s">
        <v>150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>
      <c r="A2" s="117" t="s">
        <v>224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>
      <c r="A3" s="117" t="s">
        <v>91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s="57" customFormat="1" ht="13.5" customHeight="1">
      <c r="A4" s="51"/>
      <c r="B4" s="51"/>
      <c r="C4" s="51"/>
      <c r="D4" s="51"/>
      <c r="E4" s="51"/>
      <c r="F4" s="101"/>
      <c r="G4" s="51"/>
      <c r="H4" s="101"/>
      <c r="I4" s="101"/>
      <c r="J4" s="101"/>
      <c r="K4" s="101"/>
      <c r="L4" s="51"/>
    </row>
    <row r="5" spans="1:12" s="57" customFormat="1" ht="63">
      <c r="A5" s="58" t="s">
        <v>92</v>
      </c>
      <c r="B5" s="59" t="s">
        <v>151</v>
      </c>
      <c r="C5" s="59" t="s">
        <v>127</v>
      </c>
      <c r="D5" s="59" t="s">
        <v>128</v>
      </c>
      <c r="E5" s="59" t="s">
        <v>130</v>
      </c>
      <c r="F5" s="64" t="s">
        <v>219</v>
      </c>
      <c r="G5" s="59" t="s">
        <v>220</v>
      </c>
      <c r="H5" s="64" t="s">
        <v>236</v>
      </c>
      <c r="I5" s="64" t="s">
        <v>218</v>
      </c>
      <c r="J5" s="64" t="s">
        <v>152</v>
      </c>
      <c r="K5" s="64" t="s">
        <v>153</v>
      </c>
      <c r="L5" s="58" t="s">
        <v>22</v>
      </c>
    </row>
    <row r="6" spans="1:12" s="106" customFormat="1">
      <c r="A6" s="90"/>
      <c r="B6" s="99"/>
      <c r="C6" s="99"/>
      <c r="D6" s="99"/>
      <c r="E6" s="99"/>
      <c r="F6" s="113"/>
      <c r="G6" s="99"/>
      <c r="H6" s="113"/>
      <c r="I6" s="113">
        <f>+F6-H6</f>
        <v>0</v>
      </c>
      <c r="J6" s="113"/>
      <c r="K6" s="113"/>
      <c r="L6" s="90"/>
    </row>
    <row r="7" spans="1:12" s="106" customFormat="1">
      <c r="A7" s="90"/>
      <c r="B7" s="99"/>
      <c r="C7" s="99"/>
      <c r="D7" s="99"/>
      <c r="E7" s="99"/>
      <c r="F7" s="113"/>
      <c r="G7" s="99"/>
      <c r="H7" s="113"/>
      <c r="I7" s="113">
        <f>+I6-H7</f>
        <v>0</v>
      </c>
      <c r="J7" s="113"/>
      <c r="K7" s="113"/>
      <c r="L7" s="90"/>
    </row>
    <row r="8" spans="1:12" s="106" customFormat="1">
      <c r="A8" s="90"/>
      <c r="B8" s="99"/>
      <c r="C8" s="99"/>
      <c r="D8" s="99"/>
      <c r="E8" s="99"/>
      <c r="F8" s="113"/>
      <c r="G8" s="99"/>
      <c r="H8" s="113"/>
      <c r="I8" s="113">
        <f t="shared" ref="I8:I24" si="0">+I7-H8</f>
        <v>0</v>
      </c>
      <c r="J8" s="113"/>
      <c r="K8" s="113"/>
      <c r="L8" s="90"/>
    </row>
    <row r="9" spans="1:12" s="106" customFormat="1">
      <c r="A9" s="90"/>
      <c r="B9" s="99"/>
      <c r="C9" s="99"/>
      <c r="D9" s="99"/>
      <c r="E9" s="99"/>
      <c r="F9" s="113"/>
      <c r="G9" s="99"/>
      <c r="H9" s="113"/>
      <c r="I9" s="113">
        <f t="shared" si="0"/>
        <v>0</v>
      </c>
      <c r="J9" s="113"/>
      <c r="K9" s="113"/>
      <c r="L9" s="90"/>
    </row>
    <row r="10" spans="1:12" s="106" customFormat="1">
      <c r="A10" s="90"/>
      <c r="B10" s="99"/>
      <c r="C10" s="99"/>
      <c r="D10" s="99"/>
      <c r="E10" s="99"/>
      <c r="F10" s="113"/>
      <c r="G10" s="99"/>
      <c r="H10" s="113"/>
      <c r="I10" s="113">
        <f t="shared" si="0"/>
        <v>0</v>
      </c>
      <c r="J10" s="113"/>
      <c r="K10" s="113"/>
      <c r="L10" s="90"/>
    </row>
    <row r="11" spans="1:12" s="106" customFormat="1">
      <c r="A11" s="90"/>
      <c r="B11" s="99"/>
      <c r="C11" s="99"/>
      <c r="D11" s="99"/>
      <c r="E11" s="99"/>
      <c r="F11" s="113"/>
      <c r="G11" s="99"/>
      <c r="H11" s="113"/>
      <c r="I11" s="113">
        <f t="shared" si="0"/>
        <v>0</v>
      </c>
      <c r="J11" s="113"/>
      <c r="K11" s="113"/>
      <c r="L11" s="90"/>
    </row>
    <row r="12" spans="1:12" s="106" customFormat="1">
      <c r="A12" s="90"/>
      <c r="B12" s="99"/>
      <c r="C12" s="99"/>
      <c r="D12" s="99"/>
      <c r="E12" s="99"/>
      <c r="F12" s="113"/>
      <c r="G12" s="99"/>
      <c r="H12" s="113"/>
      <c r="I12" s="113">
        <f t="shared" si="0"/>
        <v>0</v>
      </c>
      <c r="J12" s="113"/>
      <c r="K12" s="113"/>
      <c r="L12" s="90"/>
    </row>
    <row r="13" spans="1:12" s="106" customFormat="1">
      <c r="A13" s="90"/>
      <c r="B13" s="99"/>
      <c r="C13" s="99"/>
      <c r="D13" s="99"/>
      <c r="E13" s="99"/>
      <c r="F13" s="113"/>
      <c r="G13" s="99"/>
      <c r="H13" s="113"/>
      <c r="I13" s="113">
        <f t="shared" si="0"/>
        <v>0</v>
      </c>
      <c r="J13" s="113"/>
      <c r="K13" s="113"/>
      <c r="L13" s="90"/>
    </row>
    <row r="14" spans="1:12" s="106" customFormat="1">
      <c r="A14" s="90"/>
      <c r="B14" s="99"/>
      <c r="C14" s="99"/>
      <c r="D14" s="99"/>
      <c r="E14" s="99"/>
      <c r="F14" s="113"/>
      <c r="G14" s="99"/>
      <c r="H14" s="113"/>
      <c r="I14" s="113">
        <f t="shared" si="0"/>
        <v>0</v>
      </c>
      <c r="J14" s="113"/>
      <c r="K14" s="113"/>
      <c r="L14" s="90"/>
    </row>
    <row r="15" spans="1:12" s="106" customFormat="1">
      <c r="A15" s="90"/>
      <c r="B15" s="99"/>
      <c r="C15" s="99"/>
      <c r="D15" s="99"/>
      <c r="E15" s="99"/>
      <c r="F15" s="113"/>
      <c r="G15" s="99"/>
      <c r="H15" s="113"/>
      <c r="I15" s="113">
        <f t="shared" si="0"/>
        <v>0</v>
      </c>
      <c r="J15" s="113"/>
      <c r="K15" s="113"/>
      <c r="L15" s="90"/>
    </row>
    <row r="16" spans="1:12" s="106" customFormat="1">
      <c r="A16" s="90"/>
      <c r="B16" s="99"/>
      <c r="C16" s="99"/>
      <c r="D16" s="99"/>
      <c r="E16" s="99"/>
      <c r="F16" s="113"/>
      <c r="G16" s="99"/>
      <c r="H16" s="113"/>
      <c r="I16" s="113">
        <f t="shared" si="0"/>
        <v>0</v>
      </c>
      <c r="J16" s="113"/>
      <c r="K16" s="113"/>
      <c r="L16" s="90"/>
    </row>
    <row r="17" spans="1:12" s="106" customFormat="1">
      <c r="A17" s="90"/>
      <c r="B17" s="99"/>
      <c r="C17" s="99"/>
      <c r="D17" s="99"/>
      <c r="E17" s="99"/>
      <c r="F17" s="113"/>
      <c r="G17" s="99"/>
      <c r="H17" s="113"/>
      <c r="I17" s="113">
        <f t="shared" si="0"/>
        <v>0</v>
      </c>
      <c r="J17" s="113"/>
      <c r="K17" s="113"/>
      <c r="L17" s="90"/>
    </row>
    <row r="18" spans="1:12" s="106" customFormat="1">
      <c r="A18" s="90"/>
      <c r="B18" s="99"/>
      <c r="C18" s="99"/>
      <c r="D18" s="99"/>
      <c r="E18" s="99"/>
      <c r="F18" s="113"/>
      <c r="G18" s="99"/>
      <c r="H18" s="113"/>
      <c r="I18" s="113">
        <f t="shared" si="0"/>
        <v>0</v>
      </c>
      <c r="J18" s="113"/>
      <c r="K18" s="113"/>
      <c r="L18" s="90"/>
    </row>
    <row r="19" spans="1:12" s="106" customFormat="1">
      <c r="A19" s="90"/>
      <c r="B19" s="99"/>
      <c r="C19" s="99"/>
      <c r="D19" s="99"/>
      <c r="E19" s="99"/>
      <c r="F19" s="113"/>
      <c r="G19" s="99"/>
      <c r="H19" s="113"/>
      <c r="I19" s="113">
        <f t="shared" si="0"/>
        <v>0</v>
      </c>
      <c r="J19" s="113"/>
      <c r="K19" s="113"/>
      <c r="L19" s="90"/>
    </row>
    <row r="20" spans="1:12" s="106" customFormat="1">
      <c r="A20" s="90"/>
      <c r="B20" s="99"/>
      <c r="C20" s="99"/>
      <c r="D20" s="99"/>
      <c r="E20" s="99"/>
      <c r="F20" s="113"/>
      <c r="G20" s="99"/>
      <c r="H20" s="113"/>
      <c r="I20" s="113">
        <f t="shared" si="0"/>
        <v>0</v>
      </c>
      <c r="J20" s="113"/>
      <c r="K20" s="113"/>
      <c r="L20" s="90"/>
    </row>
    <row r="21" spans="1:12" s="106" customFormat="1">
      <c r="A21" s="90"/>
      <c r="B21" s="99"/>
      <c r="C21" s="99"/>
      <c r="D21" s="99"/>
      <c r="E21" s="99"/>
      <c r="F21" s="113"/>
      <c r="G21" s="99"/>
      <c r="H21" s="113"/>
      <c r="I21" s="113">
        <f t="shared" si="0"/>
        <v>0</v>
      </c>
      <c r="J21" s="113"/>
      <c r="K21" s="113"/>
      <c r="L21" s="90"/>
    </row>
    <row r="22" spans="1:12" s="60" customFormat="1">
      <c r="A22" s="90"/>
      <c r="B22" s="107"/>
      <c r="C22" s="108"/>
      <c r="D22" s="108"/>
      <c r="E22" s="108"/>
      <c r="F22" s="113"/>
      <c r="G22" s="108"/>
      <c r="H22" s="113"/>
      <c r="I22" s="113">
        <f t="shared" si="0"/>
        <v>0</v>
      </c>
      <c r="J22" s="113"/>
      <c r="K22" s="113"/>
      <c r="L22" s="90"/>
    </row>
    <row r="23" spans="1:12" s="60" customFormat="1">
      <c r="A23" s="61"/>
      <c r="B23" s="99"/>
      <c r="C23" s="100"/>
      <c r="D23" s="100"/>
      <c r="E23" s="100"/>
      <c r="F23" s="65"/>
      <c r="G23" s="100"/>
      <c r="H23" s="65"/>
      <c r="I23" s="113">
        <f t="shared" si="0"/>
        <v>0</v>
      </c>
      <c r="J23" s="65"/>
      <c r="K23" s="65"/>
      <c r="L23" s="62"/>
    </row>
    <row r="24" spans="1:12" s="60" customFormat="1">
      <c r="A24" s="61"/>
      <c r="B24" s="99"/>
      <c r="C24" s="100"/>
      <c r="D24" s="100"/>
      <c r="E24" s="100"/>
      <c r="F24" s="65"/>
      <c r="G24" s="100"/>
      <c r="H24" s="65"/>
      <c r="I24" s="113">
        <f t="shared" si="0"/>
        <v>0</v>
      </c>
      <c r="J24" s="65"/>
      <c r="K24" s="65"/>
      <c r="L24" s="62"/>
    </row>
    <row r="25" spans="1:12" s="105" customFormat="1">
      <c r="A25" s="103"/>
      <c r="B25" s="104"/>
      <c r="C25" s="102"/>
      <c r="D25" s="119" t="s">
        <v>105</v>
      </c>
      <c r="E25" s="120"/>
      <c r="F25" s="102">
        <f>SUM(F6:F24)</f>
        <v>0</v>
      </c>
      <c r="G25" s="102"/>
      <c r="H25" s="102">
        <f t="shared" ref="H25:L25" si="1">SUM(H6:H24)</f>
        <v>0</v>
      </c>
      <c r="I25" s="102"/>
      <c r="J25" s="102">
        <f t="shared" si="1"/>
        <v>0</v>
      </c>
      <c r="K25" s="102">
        <f t="shared" si="1"/>
        <v>0</v>
      </c>
      <c r="L25" s="102">
        <f t="shared" si="1"/>
        <v>0</v>
      </c>
    </row>
    <row r="26" spans="1:12">
      <c r="A26" s="52"/>
      <c r="C26" s="63" t="s">
        <v>230</v>
      </c>
      <c r="K26" s="177"/>
    </row>
    <row r="27" spans="1:12">
      <c r="A27" s="52"/>
    </row>
    <row r="28" spans="1:12">
      <c r="A28" s="52"/>
    </row>
    <row r="29" spans="1:12">
      <c r="A29" s="53"/>
    </row>
    <row r="30" spans="1:12">
      <c r="A30" s="53"/>
    </row>
    <row r="34" spans="1:2">
      <c r="A34" s="63" t="s">
        <v>106</v>
      </c>
    </row>
    <row r="35" spans="1:2">
      <c r="B35" s="51" t="s">
        <v>154</v>
      </c>
    </row>
    <row r="36" spans="1:2">
      <c r="B36" s="51" t="s">
        <v>155</v>
      </c>
    </row>
    <row r="37" spans="1:2">
      <c r="B37" s="51" t="s">
        <v>156</v>
      </c>
    </row>
  </sheetData>
  <mergeCells count="4">
    <mergeCell ref="A1:L1"/>
    <mergeCell ref="A2:L2"/>
    <mergeCell ref="A3:L3"/>
    <mergeCell ref="D25:E25"/>
  </mergeCells>
  <pageMargins left="0.31496062992125984" right="0.19685039370078741" top="0.27559055118110237" bottom="0.31496062992125984" header="0.31496062992125984" footer="0.31496062992125984"/>
  <pageSetup paperSize="9" scale="70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2"/>
  <sheetViews>
    <sheetView view="pageLayout" zoomScale="80" zoomScaleNormal="100" zoomScalePageLayoutView="80" workbookViewId="0">
      <selection activeCell="E11" sqref="E11"/>
    </sheetView>
  </sheetViews>
  <sheetFormatPr defaultColWidth="9.140625" defaultRowHeight="21"/>
  <cols>
    <col min="1" max="1" width="4.7109375" style="51" customWidth="1"/>
    <col min="2" max="2" width="10.7109375" style="51" customWidth="1"/>
    <col min="3" max="3" width="15.5703125" style="51" customWidth="1"/>
    <col min="4" max="4" width="36.85546875" style="51" customWidth="1"/>
    <col min="5" max="5" width="23.5703125" style="51" customWidth="1"/>
    <col min="6" max="6" width="18.42578125" style="101" customWidth="1"/>
    <col min="7" max="7" width="20" style="51" customWidth="1"/>
    <col min="8" max="9" width="20" style="101" customWidth="1"/>
    <col min="10" max="11" width="24.140625" style="101" customWidth="1"/>
    <col min="12" max="12" width="19" style="51" customWidth="1"/>
    <col min="13" max="16384" width="9.140625" style="51"/>
  </cols>
  <sheetData>
    <row r="1" spans="1:12">
      <c r="A1" s="116" t="s">
        <v>150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>
      <c r="A2" s="117" t="s">
        <v>226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>
      <c r="A3" s="117" t="s">
        <v>231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s="57" customFormat="1" ht="13.5" customHeight="1">
      <c r="A4" s="51"/>
      <c r="B4" s="51"/>
      <c r="C4" s="51"/>
      <c r="D4" s="51"/>
      <c r="E4" s="51"/>
      <c r="F4" s="101"/>
      <c r="G4" s="51"/>
      <c r="H4" s="101"/>
      <c r="I4" s="101"/>
      <c r="J4" s="101"/>
      <c r="K4" s="101"/>
      <c r="L4" s="51"/>
    </row>
    <row r="5" spans="1:12" s="57" customFormat="1" ht="63">
      <c r="A5" s="58" t="s">
        <v>92</v>
      </c>
      <c r="B5" s="59" t="s">
        <v>151</v>
      </c>
      <c r="C5" s="59" t="s">
        <v>127</v>
      </c>
      <c r="D5" s="59" t="s">
        <v>128</v>
      </c>
      <c r="E5" s="59" t="s">
        <v>130</v>
      </c>
      <c r="F5" s="64" t="s">
        <v>219</v>
      </c>
      <c r="G5" s="59" t="s">
        <v>220</v>
      </c>
      <c r="H5" s="64" t="s">
        <v>235</v>
      </c>
      <c r="I5" s="64" t="s">
        <v>218</v>
      </c>
      <c r="J5" s="64" t="s">
        <v>152</v>
      </c>
      <c r="K5" s="64" t="s">
        <v>153</v>
      </c>
      <c r="L5" s="58" t="s">
        <v>22</v>
      </c>
    </row>
    <row r="6" spans="1:12" s="106" customFormat="1">
      <c r="A6" s="90">
        <v>1</v>
      </c>
      <c r="B6" s="99">
        <v>2563</v>
      </c>
      <c r="C6" s="99">
        <v>2223256382</v>
      </c>
      <c r="D6" s="99" t="s">
        <v>232</v>
      </c>
      <c r="E6" s="99" t="s">
        <v>233</v>
      </c>
      <c r="F6" s="113">
        <v>120000</v>
      </c>
      <c r="G6" s="114">
        <v>242252</v>
      </c>
      <c r="H6" s="167">
        <v>4989</v>
      </c>
      <c r="I6" s="113">
        <f>+F6-H6</f>
        <v>115011</v>
      </c>
      <c r="J6" s="113"/>
      <c r="K6" s="113"/>
      <c r="L6" s="90"/>
    </row>
    <row r="7" spans="1:12" s="106" customFormat="1">
      <c r="A7" s="90"/>
      <c r="B7" s="99"/>
      <c r="C7" s="99"/>
      <c r="D7" s="99"/>
      <c r="E7" s="99"/>
      <c r="F7" s="113"/>
      <c r="G7" s="114">
        <v>242282</v>
      </c>
      <c r="H7" s="167">
        <v>4990</v>
      </c>
      <c r="I7" s="113">
        <f>+I6-H7</f>
        <v>110021</v>
      </c>
      <c r="J7" s="113"/>
      <c r="K7" s="113"/>
      <c r="L7" s="90"/>
    </row>
    <row r="8" spans="1:12" s="106" customFormat="1">
      <c r="A8" s="90"/>
      <c r="B8" s="99"/>
      <c r="C8" s="99"/>
      <c r="D8" s="99"/>
      <c r="E8" s="99"/>
      <c r="F8" s="113"/>
      <c r="G8" s="114">
        <v>242313</v>
      </c>
      <c r="H8" s="167">
        <v>4990</v>
      </c>
      <c r="I8" s="113">
        <f t="shared" ref="I8:I29" si="0">+I7-H8</f>
        <v>105031</v>
      </c>
      <c r="J8" s="113"/>
      <c r="K8" s="113"/>
      <c r="L8" s="90"/>
    </row>
    <row r="9" spans="1:12" s="106" customFormat="1">
      <c r="A9" s="90"/>
      <c r="B9" s="99"/>
      <c r="C9" s="99"/>
      <c r="D9" s="99"/>
      <c r="E9" s="99"/>
      <c r="F9" s="113"/>
      <c r="G9" s="114">
        <v>242343</v>
      </c>
      <c r="H9" s="167">
        <v>4991</v>
      </c>
      <c r="I9" s="113">
        <f t="shared" si="0"/>
        <v>100040</v>
      </c>
      <c r="J9" s="113"/>
      <c r="K9" s="113"/>
      <c r="L9" s="90"/>
    </row>
    <row r="10" spans="1:12" s="106" customFormat="1">
      <c r="A10" s="90"/>
      <c r="B10" s="99"/>
      <c r="C10" s="99"/>
      <c r="D10" s="99"/>
      <c r="E10" s="99"/>
      <c r="F10" s="113"/>
      <c r="G10" s="114">
        <v>242374</v>
      </c>
      <c r="H10" s="167">
        <v>4991</v>
      </c>
      <c r="I10" s="113">
        <f t="shared" si="0"/>
        <v>95049</v>
      </c>
      <c r="J10" s="113"/>
      <c r="K10" s="113"/>
      <c r="L10" s="90"/>
    </row>
    <row r="11" spans="1:12" s="106" customFormat="1">
      <c r="A11" s="90"/>
      <c r="B11" s="99"/>
      <c r="C11" s="99"/>
      <c r="D11" s="99"/>
      <c r="E11" s="99"/>
      <c r="F11" s="113"/>
      <c r="G11" s="114">
        <v>242405</v>
      </c>
      <c r="H11" s="167">
        <v>4991</v>
      </c>
      <c r="I11" s="113">
        <f t="shared" si="0"/>
        <v>90058</v>
      </c>
      <c r="J11" s="113"/>
      <c r="K11" s="113"/>
      <c r="L11" s="175">
        <f>SUM(H6:H11)</f>
        <v>29942</v>
      </c>
    </row>
    <row r="12" spans="1:12" s="106" customFormat="1">
      <c r="A12" s="90"/>
      <c r="B12" s="99"/>
      <c r="C12" s="99"/>
      <c r="D12" s="99"/>
      <c r="E12" s="99"/>
      <c r="F12" s="113"/>
      <c r="G12" s="170">
        <v>242435</v>
      </c>
      <c r="H12" s="171">
        <v>4992</v>
      </c>
      <c r="I12" s="172">
        <f t="shared" si="0"/>
        <v>85066</v>
      </c>
      <c r="J12" s="113"/>
      <c r="K12" s="113"/>
      <c r="L12" s="90"/>
    </row>
    <row r="13" spans="1:12" s="106" customFormat="1">
      <c r="A13" s="90"/>
      <c r="B13" s="99"/>
      <c r="C13" s="99"/>
      <c r="D13" s="99"/>
      <c r="E13" s="99"/>
      <c r="F13" s="113"/>
      <c r="G13" s="170">
        <v>242466</v>
      </c>
      <c r="H13" s="171">
        <v>4992</v>
      </c>
      <c r="I13" s="172">
        <f t="shared" si="0"/>
        <v>80074</v>
      </c>
      <c r="J13" s="113"/>
      <c r="K13" s="113"/>
      <c r="L13" s="90"/>
    </row>
    <row r="14" spans="1:12" s="106" customFormat="1">
      <c r="A14" s="90"/>
      <c r="B14" s="99"/>
      <c r="C14" s="99"/>
      <c r="D14" s="99"/>
      <c r="E14" s="99"/>
      <c r="F14" s="113"/>
      <c r="G14" s="170">
        <v>242496</v>
      </c>
      <c r="H14" s="171">
        <v>4993</v>
      </c>
      <c r="I14" s="172">
        <f t="shared" si="0"/>
        <v>75081</v>
      </c>
      <c r="J14" s="113"/>
      <c r="K14" s="113"/>
      <c r="L14" s="90"/>
    </row>
    <row r="15" spans="1:12" s="106" customFormat="1">
      <c r="A15" s="90"/>
      <c r="B15" s="99"/>
      <c r="C15" s="99"/>
      <c r="D15" s="99"/>
      <c r="E15" s="99"/>
      <c r="F15" s="113"/>
      <c r="G15" s="170">
        <v>242527</v>
      </c>
      <c r="H15" s="171">
        <v>4993</v>
      </c>
      <c r="I15" s="172">
        <f t="shared" si="0"/>
        <v>70088</v>
      </c>
      <c r="J15" s="113"/>
      <c r="K15" s="113"/>
      <c r="L15" s="90"/>
    </row>
    <row r="16" spans="1:12" s="106" customFormat="1">
      <c r="A16" s="90"/>
      <c r="B16" s="99"/>
      <c r="C16" s="99"/>
      <c r="D16" s="99"/>
      <c r="E16" s="99"/>
      <c r="F16" s="113"/>
      <c r="G16" s="170">
        <v>242558</v>
      </c>
      <c r="H16" s="171">
        <v>4994</v>
      </c>
      <c r="I16" s="172">
        <f t="shared" si="0"/>
        <v>65094</v>
      </c>
      <c r="J16" s="113"/>
      <c r="K16" s="113"/>
      <c r="L16" s="90"/>
    </row>
    <row r="17" spans="1:12" s="106" customFormat="1">
      <c r="A17" s="90"/>
      <c r="B17" s="99"/>
      <c r="C17" s="99"/>
      <c r="D17" s="99"/>
      <c r="E17" s="99"/>
      <c r="F17" s="113"/>
      <c r="G17" s="170">
        <v>242587</v>
      </c>
      <c r="H17" s="171">
        <v>4995</v>
      </c>
      <c r="I17" s="172">
        <f t="shared" si="0"/>
        <v>60099</v>
      </c>
      <c r="J17" s="113"/>
      <c r="K17" s="113"/>
      <c r="L17" s="90"/>
    </row>
    <row r="18" spans="1:12" s="106" customFormat="1">
      <c r="A18" s="90"/>
      <c r="B18" s="99"/>
      <c r="C18" s="99"/>
      <c r="D18" s="99"/>
      <c r="E18" s="99"/>
      <c r="F18" s="113"/>
      <c r="G18" s="170">
        <v>242618</v>
      </c>
      <c r="H18" s="171">
        <v>4994</v>
      </c>
      <c r="I18" s="172">
        <f t="shared" si="0"/>
        <v>55105</v>
      </c>
      <c r="J18" s="113"/>
      <c r="K18" s="113"/>
      <c r="L18" s="90"/>
    </row>
    <row r="19" spans="1:12" s="106" customFormat="1">
      <c r="A19" s="90"/>
      <c r="B19" s="99"/>
      <c r="C19" s="99"/>
      <c r="D19" s="99"/>
      <c r="E19" s="99"/>
      <c r="F19" s="113"/>
      <c r="G19" s="170">
        <v>242648</v>
      </c>
      <c r="H19" s="171">
        <v>4995</v>
      </c>
      <c r="I19" s="172">
        <f t="shared" si="0"/>
        <v>50110</v>
      </c>
      <c r="J19" s="113"/>
      <c r="K19" s="113"/>
      <c r="L19" s="90"/>
    </row>
    <row r="20" spans="1:12" s="106" customFormat="1">
      <c r="A20" s="90"/>
      <c r="B20" s="99"/>
      <c r="C20" s="99"/>
      <c r="D20" s="99"/>
      <c r="E20" s="99"/>
      <c r="F20" s="113"/>
      <c r="G20" s="170">
        <v>242679</v>
      </c>
      <c r="H20" s="171">
        <v>4995</v>
      </c>
      <c r="I20" s="172">
        <f t="shared" si="0"/>
        <v>45115</v>
      </c>
      <c r="J20" s="113"/>
      <c r="K20" s="113"/>
      <c r="L20" s="90"/>
    </row>
    <row r="21" spans="1:12" s="106" customFormat="1">
      <c r="A21" s="90"/>
      <c r="B21" s="99"/>
      <c r="C21" s="99"/>
      <c r="D21" s="99"/>
      <c r="E21" s="99"/>
      <c r="F21" s="113"/>
      <c r="G21" s="170">
        <v>242709</v>
      </c>
      <c r="H21" s="171">
        <v>4996</v>
      </c>
      <c r="I21" s="172">
        <f t="shared" si="0"/>
        <v>40119</v>
      </c>
      <c r="J21" s="113"/>
      <c r="K21" s="113"/>
      <c r="L21" s="90"/>
    </row>
    <row r="22" spans="1:12" s="106" customFormat="1">
      <c r="A22" s="90"/>
      <c r="B22" s="99"/>
      <c r="C22" s="99"/>
      <c r="D22" s="99"/>
      <c r="E22" s="99"/>
      <c r="F22" s="113"/>
      <c r="G22" s="170">
        <v>242740</v>
      </c>
      <c r="H22" s="171">
        <v>4996</v>
      </c>
      <c r="I22" s="172">
        <f t="shared" si="0"/>
        <v>35123</v>
      </c>
      <c r="J22" s="113"/>
      <c r="K22" s="113"/>
      <c r="L22" s="90"/>
    </row>
    <row r="23" spans="1:12" s="106" customFormat="1">
      <c r="A23" s="90"/>
      <c r="B23" s="99"/>
      <c r="C23" s="99"/>
      <c r="D23" s="99"/>
      <c r="E23" s="99"/>
      <c r="F23" s="113"/>
      <c r="G23" s="170">
        <v>242771</v>
      </c>
      <c r="H23" s="173">
        <v>4997</v>
      </c>
      <c r="I23" s="172">
        <f t="shared" si="0"/>
        <v>30126</v>
      </c>
      <c r="J23" s="176">
        <f>SUM(H12:H23)</f>
        <v>59932</v>
      </c>
      <c r="K23" s="113"/>
      <c r="L23" s="90"/>
    </row>
    <row r="24" spans="1:12" s="106" customFormat="1">
      <c r="A24" s="90"/>
      <c r="B24" s="99"/>
      <c r="C24" s="99"/>
      <c r="D24" s="99"/>
      <c r="E24" s="99"/>
      <c r="F24" s="113"/>
      <c r="G24" s="114">
        <v>242801</v>
      </c>
      <c r="H24" s="112">
        <v>4997</v>
      </c>
      <c r="I24" s="113">
        <f t="shared" si="0"/>
        <v>25129</v>
      </c>
      <c r="J24" s="113"/>
      <c r="K24" s="113"/>
      <c r="L24" s="90"/>
    </row>
    <row r="25" spans="1:12" s="106" customFormat="1">
      <c r="A25" s="90"/>
      <c r="B25" s="99"/>
      <c r="C25" s="99"/>
      <c r="D25" s="99"/>
      <c r="E25" s="99"/>
      <c r="F25" s="113"/>
      <c r="G25" s="114">
        <v>242832</v>
      </c>
      <c r="H25" s="112">
        <v>4997</v>
      </c>
      <c r="I25" s="113">
        <f t="shared" si="0"/>
        <v>20132</v>
      </c>
      <c r="J25" s="113"/>
      <c r="K25" s="113"/>
      <c r="L25" s="90"/>
    </row>
    <row r="26" spans="1:12" s="106" customFormat="1">
      <c r="A26" s="90"/>
      <c r="B26" s="99"/>
      <c r="C26" s="99"/>
      <c r="D26" s="99"/>
      <c r="E26" s="99"/>
      <c r="F26" s="113"/>
      <c r="G26" s="114">
        <v>242862</v>
      </c>
      <c r="H26" s="168">
        <v>4998</v>
      </c>
      <c r="I26" s="113">
        <f t="shared" si="0"/>
        <v>15134</v>
      </c>
      <c r="J26" s="113"/>
      <c r="K26" s="113"/>
      <c r="L26" s="90"/>
    </row>
    <row r="27" spans="1:12" s="106" customFormat="1">
      <c r="A27" s="90"/>
      <c r="B27" s="99"/>
      <c r="C27" s="99"/>
      <c r="D27" s="99"/>
      <c r="E27" s="99"/>
      <c r="F27" s="113"/>
      <c r="G27" s="114">
        <v>242893</v>
      </c>
      <c r="H27" s="168">
        <v>4998</v>
      </c>
      <c r="I27" s="113">
        <f t="shared" si="0"/>
        <v>10136</v>
      </c>
      <c r="J27" s="113"/>
      <c r="K27" s="113"/>
      <c r="L27" s="90"/>
    </row>
    <row r="28" spans="1:12" s="60" customFormat="1">
      <c r="A28" s="90"/>
      <c r="B28" s="107"/>
      <c r="C28" s="108"/>
      <c r="D28" s="108"/>
      <c r="E28" s="108"/>
      <c r="F28" s="113"/>
      <c r="G28" s="114">
        <v>242924</v>
      </c>
      <c r="H28" s="168">
        <v>4999</v>
      </c>
      <c r="I28" s="113">
        <f t="shared" si="0"/>
        <v>5137</v>
      </c>
      <c r="J28" s="113"/>
      <c r="K28" s="113"/>
      <c r="L28" s="90"/>
    </row>
    <row r="29" spans="1:12" s="60" customFormat="1">
      <c r="A29" s="61"/>
      <c r="B29" s="99"/>
      <c r="C29" s="100"/>
      <c r="D29" s="100"/>
      <c r="E29" s="100"/>
      <c r="F29" s="65"/>
      <c r="G29" s="114">
        <v>242952</v>
      </c>
      <c r="H29" s="168">
        <v>5137</v>
      </c>
      <c r="I29" s="113">
        <f t="shared" si="0"/>
        <v>0</v>
      </c>
      <c r="J29" s="65"/>
      <c r="K29" s="102">
        <f>SUM(H24:H29)</f>
        <v>30126</v>
      </c>
      <c r="L29" s="62"/>
    </row>
    <row r="30" spans="1:12" s="105" customFormat="1">
      <c r="A30" s="103"/>
      <c r="B30" s="121" t="s">
        <v>105</v>
      </c>
      <c r="C30" s="122"/>
      <c r="D30" s="123"/>
      <c r="E30" s="104"/>
      <c r="F30" s="174">
        <f>SUM(F6)</f>
        <v>120000</v>
      </c>
      <c r="G30" s="104"/>
      <c r="H30" s="102">
        <f>SUM(H6:H29)</f>
        <v>120000</v>
      </c>
      <c r="I30" s="102"/>
      <c r="J30" s="102">
        <f t="shared" ref="J30:L30" si="1">SUM(J6:J29)</f>
        <v>59932</v>
      </c>
      <c r="K30" s="102">
        <f t="shared" si="1"/>
        <v>30126</v>
      </c>
      <c r="L30" s="102">
        <f t="shared" si="1"/>
        <v>29942</v>
      </c>
    </row>
    <row r="31" spans="1:12">
      <c r="A31" s="52"/>
      <c r="C31" s="63" t="s">
        <v>234</v>
      </c>
      <c r="K31" s="169">
        <f>+F30-L30-J30-K30</f>
        <v>0</v>
      </c>
    </row>
    <row r="32" spans="1:12">
      <c r="A32" s="52"/>
    </row>
    <row r="33" spans="1:2">
      <c r="A33" s="52"/>
    </row>
    <row r="34" spans="1:2">
      <c r="A34" s="53"/>
    </row>
    <row r="35" spans="1:2">
      <c r="A35" s="53"/>
    </row>
    <row r="39" spans="1:2">
      <c r="A39" s="63" t="s">
        <v>106</v>
      </c>
    </row>
    <row r="40" spans="1:2">
      <c r="B40" s="51" t="s">
        <v>154</v>
      </c>
    </row>
    <row r="41" spans="1:2">
      <c r="B41" s="51" t="s">
        <v>155</v>
      </c>
    </row>
    <row r="42" spans="1:2">
      <c r="B42" s="51" t="s">
        <v>156</v>
      </c>
    </row>
  </sheetData>
  <mergeCells count="4">
    <mergeCell ref="A1:L1"/>
    <mergeCell ref="A2:L2"/>
    <mergeCell ref="A3:L3"/>
    <mergeCell ref="B30:D30"/>
  </mergeCells>
  <pageMargins left="0.33333333333333331" right="0.19685039370078741" top="0.21875" bottom="0.31496062992125984" header="0.31496062992125984" footer="0.31496062992125984"/>
  <pageSetup paperSize="9" scale="6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14</vt:i4>
      </vt:variant>
      <vt:variant>
        <vt:lpstr>ช่วงที่มีชื่อ</vt:lpstr>
      </vt:variant>
      <vt:variant>
        <vt:i4>7</vt:i4>
      </vt:variant>
    </vt:vector>
  </HeadingPairs>
  <TitlesOfParts>
    <vt:vector size="21" baseType="lpstr">
      <vt:lpstr>รายละเอียด</vt:lpstr>
      <vt:lpstr>แบบสกส.การเงิน01</vt:lpstr>
      <vt:lpstr>แบบสกส.การเงิน02</vt:lpstr>
      <vt:lpstr>แบบสกส.การเงิน03</vt:lpstr>
      <vt:lpstr>แบบสกส.การเงิน04</vt:lpstr>
      <vt:lpstr>แบบสกส.การเงิน05</vt:lpstr>
      <vt:lpstr>แบบสกส.การเงิน06</vt:lpstr>
      <vt:lpstr>แบบสกส.การเงิน06(1)</vt:lpstr>
      <vt:lpstr>แบบสกส.การเงิน06(1)ตัวอย่าง</vt:lpstr>
      <vt:lpstr>แบบสกส.การเงิน07</vt:lpstr>
      <vt:lpstr>แบบสกส.การเงิน07(1)</vt:lpstr>
      <vt:lpstr>แบบสกส.การเงิน07(1)ตัวอย่าง</vt:lpstr>
      <vt:lpstr>แบบสกส.การเงิน08</vt:lpstr>
      <vt:lpstr>แบบสกส.การเงิน09</vt:lpstr>
      <vt:lpstr>แบบสกส.การเงิน04!Print_Titles</vt:lpstr>
      <vt:lpstr>แบบสกส.การเงิน05!Print_Titles</vt:lpstr>
      <vt:lpstr>'แบบสกส.การเงิน06(1)'!Print_Titles</vt:lpstr>
      <vt:lpstr>'แบบสกส.การเงิน06(1)ตัวอย่าง'!Print_Titles</vt:lpstr>
      <vt:lpstr>'แบบสกส.การเงิน07(1)'!Print_Titles</vt:lpstr>
      <vt:lpstr>'แบบสกส.การเงิน07(1)ตัวอย่าง'!Print_Titles</vt:lpstr>
      <vt:lpstr>แบบสกส.การเงิน08!Print_Titles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pitak</dc:creator>
  <cp:lastModifiedBy>melon</cp:lastModifiedBy>
  <cp:lastPrinted>2020-09-22T08:05:59Z</cp:lastPrinted>
  <dcterms:created xsi:type="dcterms:W3CDTF">2017-09-27T09:44:45Z</dcterms:created>
  <dcterms:modified xsi:type="dcterms:W3CDTF">2020-10-02T07:45:05Z</dcterms:modified>
</cp:coreProperties>
</file>