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0490" windowHeight="7800" firstSheet="1" activeTab="1"/>
  </bookViews>
  <sheets>
    <sheet name="แผนเบิกจ่าย61" sheetId="13" state="hidden" r:id="rId1"/>
    <sheet name="แผนเบิกจ่าย63" sheetId="14" r:id="rId2"/>
  </sheets>
  <definedNames>
    <definedName name="_xlnm.Print_Area" localSheetId="1">แผนเบิกจ่าย63!$A$1:$N$80</definedName>
    <definedName name="_xlnm.Print_Titles" localSheetId="0">แผนเบิกจ่าย61!$4:$7</definedName>
    <definedName name="_xlnm.Print_Titles" localSheetId="1">แผนเบิกจ่าย63!$4:$7</definedName>
  </definedNames>
  <calcPr calcId="162913"/>
</workbook>
</file>

<file path=xl/calcChain.xml><?xml version="1.0" encoding="utf-8"?>
<calcChain xmlns="http://schemas.openxmlformats.org/spreadsheetml/2006/main">
  <c r="C14" i="14" l="1"/>
  <c r="M11" i="14" l="1"/>
  <c r="E10" i="14"/>
  <c r="E78" i="14"/>
  <c r="E77" i="14"/>
  <c r="L80" i="14"/>
  <c r="L79" i="14"/>
  <c r="E80" i="14"/>
  <c r="E79" i="14"/>
  <c r="L77" i="14"/>
  <c r="L78" i="14"/>
  <c r="G76" i="14"/>
  <c r="H76" i="14"/>
  <c r="I76" i="14"/>
  <c r="J76" i="14"/>
  <c r="K76" i="14"/>
  <c r="F76" i="14"/>
  <c r="D76" i="14"/>
  <c r="C76" i="14"/>
  <c r="L69" i="14"/>
  <c r="L70" i="14"/>
  <c r="L71" i="14"/>
  <c r="L72" i="14"/>
  <c r="L73" i="14"/>
  <c r="L74" i="14"/>
  <c r="L75" i="14"/>
  <c r="G68" i="14"/>
  <c r="H68" i="14"/>
  <c r="I68" i="14"/>
  <c r="J68" i="14"/>
  <c r="K68" i="14"/>
  <c r="F68" i="14"/>
  <c r="E69" i="14"/>
  <c r="E70" i="14"/>
  <c r="E71" i="14"/>
  <c r="E72" i="14"/>
  <c r="M72" i="14" s="1"/>
  <c r="E73" i="14"/>
  <c r="E74" i="14"/>
  <c r="E75" i="14"/>
  <c r="D68" i="14"/>
  <c r="C68" i="14"/>
  <c r="L66" i="14"/>
  <c r="L67" i="14"/>
  <c r="G65" i="14"/>
  <c r="H65" i="14"/>
  <c r="I65" i="14"/>
  <c r="J65" i="14"/>
  <c r="K65" i="14"/>
  <c r="F65" i="14"/>
  <c r="E67" i="14"/>
  <c r="E66" i="14"/>
  <c r="D65" i="14"/>
  <c r="C65" i="14"/>
  <c r="L63" i="14"/>
  <c r="E63" i="14"/>
  <c r="L61" i="14"/>
  <c r="L60" i="14"/>
  <c r="E61" i="14"/>
  <c r="E60" i="14"/>
  <c r="E58" i="14"/>
  <c r="M58" i="14" s="1"/>
  <c r="E57" i="14"/>
  <c r="L57" i="14"/>
  <c r="G56" i="14"/>
  <c r="H56" i="14"/>
  <c r="I56" i="14"/>
  <c r="J56" i="14"/>
  <c r="K56" i="14"/>
  <c r="F56" i="14"/>
  <c r="D56" i="14"/>
  <c r="C56" i="14"/>
  <c r="L53" i="14"/>
  <c r="L52" i="14"/>
  <c r="L50" i="14"/>
  <c r="L48" i="14"/>
  <c r="G47" i="14"/>
  <c r="H47" i="14"/>
  <c r="I47" i="14"/>
  <c r="J47" i="14"/>
  <c r="K47" i="14"/>
  <c r="F47" i="14"/>
  <c r="E53" i="14"/>
  <c r="E52" i="14"/>
  <c r="E50" i="14"/>
  <c r="E48" i="14"/>
  <c r="D47" i="14"/>
  <c r="C47" i="14"/>
  <c r="L37" i="14"/>
  <c r="M37" i="14" s="1"/>
  <c r="L45" i="14"/>
  <c r="L42" i="14"/>
  <c r="G41" i="14"/>
  <c r="G36" i="14" s="1"/>
  <c r="H41" i="14"/>
  <c r="H36" i="14" s="1"/>
  <c r="I41" i="14"/>
  <c r="I36" i="14" s="1"/>
  <c r="J41" i="14"/>
  <c r="J36" i="14" s="1"/>
  <c r="K41" i="14"/>
  <c r="K36" i="14" s="1"/>
  <c r="F41" i="14"/>
  <c r="F36" i="14" s="1"/>
  <c r="E45" i="14"/>
  <c r="M45" i="14" s="1"/>
  <c r="E42" i="14"/>
  <c r="M42" i="14" s="1"/>
  <c r="D41" i="14"/>
  <c r="D36" i="14" s="1"/>
  <c r="C41" i="14"/>
  <c r="E37" i="14"/>
  <c r="E34" i="14"/>
  <c r="E32" i="14"/>
  <c r="E30" i="14"/>
  <c r="E28" i="14"/>
  <c r="L34" i="14"/>
  <c r="L32" i="14"/>
  <c r="L30" i="14"/>
  <c r="L28" i="14"/>
  <c r="G27" i="14"/>
  <c r="H27" i="14"/>
  <c r="I27" i="14"/>
  <c r="J27" i="14"/>
  <c r="K27" i="14"/>
  <c r="F27" i="14"/>
  <c r="D27" i="14"/>
  <c r="C27" i="14"/>
  <c r="L25" i="14"/>
  <c r="M25" i="14" s="1"/>
  <c r="L24" i="14"/>
  <c r="M24" i="14" s="1"/>
  <c r="G22" i="14"/>
  <c r="H22" i="14"/>
  <c r="I22" i="14"/>
  <c r="J22" i="14"/>
  <c r="K22" i="14"/>
  <c r="F22" i="14"/>
  <c r="D22" i="14"/>
  <c r="C22" i="14"/>
  <c r="L21" i="14"/>
  <c r="M21" i="14" s="1"/>
  <c r="L20" i="14"/>
  <c r="M20" i="14" s="1"/>
  <c r="G18" i="14"/>
  <c r="H18" i="14"/>
  <c r="I18" i="14"/>
  <c r="J18" i="14"/>
  <c r="K18" i="14"/>
  <c r="F18" i="14"/>
  <c r="D18" i="14"/>
  <c r="C18" i="14"/>
  <c r="L17" i="14"/>
  <c r="L16" i="14"/>
  <c r="K14" i="14"/>
  <c r="J14" i="14"/>
  <c r="I14" i="14"/>
  <c r="H14" i="14"/>
  <c r="G14" i="14"/>
  <c r="F14" i="14"/>
  <c r="E17" i="14"/>
  <c r="M17" i="14" s="1"/>
  <c r="E16" i="14"/>
  <c r="D14" i="14"/>
  <c r="D26" i="14" l="1"/>
  <c r="M63" i="14"/>
  <c r="M66" i="14"/>
  <c r="M78" i="14"/>
  <c r="M50" i="14"/>
  <c r="M60" i="14"/>
  <c r="I26" i="14"/>
  <c r="E47" i="14"/>
  <c r="M57" i="14"/>
  <c r="M67" i="14"/>
  <c r="E68" i="14"/>
  <c r="F26" i="14"/>
  <c r="G26" i="14"/>
  <c r="M74" i="14"/>
  <c r="L76" i="14"/>
  <c r="M76" i="14" s="1"/>
  <c r="M61" i="14"/>
  <c r="L68" i="14"/>
  <c r="M68" i="14" s="1"/>
  <c r="M73" i="14"/>
  <c r="M69" i="14"/>
  <c r="M79" i="14"/>
  <c r="J26" i="14"/>
  <c r="M48" i="14"/>
  <c r="E65" i="14"/>
  <c r="M75" i="14"/>
  <c r="M71" i="14"/>
  <c r="M80" i="14"/>
  <c r="H26" i="14"/>
  <c r="K26" i="14"/>
  <c r="L65" i="14"/>
  <c r="M70" i="14"/>
  <c r="M52" i="14"/>
  <c r="E56" i="14"/>
  <c r="M53" i="14"/>
  <c r="M16" i="14"/>
  <c r="L47" i="14"/>
  <c r="L56" i="14"/>
  <c r="M77" i="14"/>
  <c r="M10" i="14"/>
  <c r="I13" i="14"/>
  <c r="I12" i="14" s="1"/>
  <c r="I9" i="14" s="1"/>
  <c r="I8" i="14" s="1"/>
  <c r="E14" i="14"/>
  <c r="F13" i="14"/>
  <c r="M28" i="14"/>
  <c r="M34" i="14"/>
  <c r="M30" i="14"/>
  <c r="L27" i="14"/>
  <c r="M32" i="14"/>
  <c r="E41" i="14"/>
  <c r="L36" i="14"/>
  <c r="L41" i="14"/>
  <c r="J13" i="14"/>
  <c r="L22" i="14"/>
  <c r="M22" i="14" s="1"/>
  <c r="C13" i="14"/>
  <c r="G13" i="14"/>
  <c r="K13" i="14"/>
  <c r="D13" i="14"/>
  <c r="H13" i="14"/>
  <c r="H12" i="14" s="1"/>
  <c r="H9" i="14" s="1"/>
  <c r="H8" i="14" s="1"/>
  <c r="L18" i="14"/>
  <c r="E27" i="14"/>
  <c r="C36" i="14"/>
  <c r="E36" i="14" s="1"/>
  <c r="L14" i="14"/>
  <c r="M14" i="14" s="1"/>
  <c r="E18" i="14"/>
  <c r="D12" i="14" l="1"/>
  <c r="D9" i="14" s="1"/>
  <c r="D8" i="14" s="1"/>
  <c r="M27" i="14"/>
  <c r="F12" i="14"/>
  <c r="F9" i="14" s="1"/>
  <c r="F8" i="14" s="1"/>
  <c r="M47" i="14"/>
  <c r="K12" i="14"/>
  <c r="K9" i="14" s="1"/>
  <c r="K8" i="14" s="1"/>
  <c r="L26" i="14"/>
  <c r="M65" i="14"/>
  <c r="M56" i="14"/>
  <c r="J12" i="14"/>
  <c r="J9" i="14" s="1"/>
  <c r="J8" i="14" s="1"/>
  <c r="G12" i="14"/>
  <c r="G9" i="14" s="1"/>
  <c r="G8" i="14" s="1"/>
  <c r="C26" i="14"/>
  <c r="E13" i="14"/>
  <c r="L13" i="14"/>
  <c r="M41" i="14"/>
  <c r="M18" i="14"/>
  <c r="N84" i="13"/>
  <c r="L9" i="14" l="1"/>
  <c r="L8" i="14"/>
  <c r="L12" i="14"/>
  <c r="C12" i="14"/>
  <c r="E26" i="14"/>
  <c r="M26" i="14" s="1"/>
  <c r="M13" i="14"/>
  <c r="D8" i="13"/>
  <c r="F8" i="13"/>
  <c r="G8" i="13"/>
  <c r="H8" i="13"/>
  <c r="I8" i="13"/>
  <c r="C8" i="13"/>
  <c r="C9" i="14" l="1"/>
  <c r="C8" i="14" s="1"/>
  <c r="E12" i="14"/>
  <c r="M12" i="14" s="1"/>
  <c r="E8" i="13"/>
  <c r="J8" i="13"/>
  <c r="E8" i="14" l="1"/>
  <c r="M8" i="14" s="1"/>
  <c r="E9" i="14"/>
  <c r="M9" i="14" s="1"/>
  <c r="K8" i="13"/>
</calcChain>
</file>

<file path=xl/sharedStrings.xml><?xml version="1.0" encoding="utf-8"?>
<sst xmlns="http://schemas.openxmlformats.org/spreadsheetml/2006/main" count="203" uniqueCount="156">
  <si>
    <t>ที่</t>
  </si>
  <si>
    <t>งบประมาณ</t>
  </si>
  <si>
    <t>(บาท)</t>
  </si>
  <si>
    <t>รวมงบประมาณทั้งสิ้น</t>
  </si>
  <si>
    <t>งบบริหารจัดการกองทุน</t>
  </si>
  <si>
    <t>1.2 งบดำเนินงาน</t>
  </si>
  <si>
    <t xml:space="preserve">     1.2.1 ค่าตอบแทน</t>
  </si>
  <si>
    <t xml:space="preserve">     1.2.2 ค่าใช้สอย</t>
  </si>
  <si>
    <t xml:space="preserve">  1) ค่าใช้จ่ายในการจัดประชุม</t>
  </si>
  <si>
    <t xml:space="preserve">  2) ค่าใช้จ่ายเดินทางไปราชการ</t>
  </si>
  <si>
    <t>กลั่นกรองและติดตามการดำเนินงานกองทุนฯ อำเภอ,</t>
  </si>
  <si>
    <t>จนท.พัฒนาชุมชน, คณะทำงานขับเคลื่อนกองทุนฯ ตำบล/</t>
  </si>
  <si>
    <t>เทศบาล, อาสาสมัครผู้ประสานงานกองทุนฯ หมู่บ้าน/ชุมชน</t>
  </si>
  <si>
    <t xml:space="preserve">  1) ค่าเบี้ยประชุมคณะอนุกรรมการบริหารกองทุนพัฒนา</t>
  </si>
  <si>
    <t>บทบาทสตรีระดับจังหวัด (อกส.จ.)</t>
  </si>
  <si>
    <t xml:space="preserve">  2) ค่าเบี้ยประชุมคณะอนุกรรมการกลั่นกรองและติดตาม</t>
  </si>
  <si>
    <t xml:space="preserve">  3) ค่าตอบแทนการปฏิบัติงานนอกเวลาสำหรับเจ้าหน้าที่</t>
  </si>
  <si>
    <t>และติดตามการดำเนินงานกองทุนพัฒนาบทบาทสตรีอำเภอ</t>
  </si>
  <si>
    <t xml:space="preserve">     1.2.3 ค่าวัสดุ</t>
  </si>
  <si>
    <t xml:space="preserve">     1.2.4 ค่าสาธารณูปโภค สำนักงานเลขานุการ อกส.จ.</t>
  </si>
  <si>
    <t>1.3 งบลงทุน</t>
  </si>
  <si>
    <t xml:space="preserve">       -</t>
  </si>
  <si>
    <t>ที่ปฏิบัติราชการในวันปกติและวันหยุดราชการ</t>
  </si>
  <si>
    <t xml:space="preserve">บริหารกองทุนฯ ระดับจังหวัด, เจ้าหน้าที่ พช.ผู้รับผิดชอบ, </t>
  </si>
  <si>
    <t>พนักงานกองทุน, คณะทำงานขับเคลื่อนกองทุนฯ จังหวัด</t>
  </si>
  <si>
    <t xml:space="preserve">  4) ค่าใช้จ่ายอื่นๆ</t>
  </si>
  <si>
    <t>การประเมินผลทุนหมุนเวียน</t>
  </si>
  <si>
    <t>บทบาทสตรีระดับจังหวัด</t>
  </si>
  <si>
    <t xml:space="preserve">การดำเนินงานกองทุนพัฒนาบทบาทสตรี </t>
  </si>
  <si>
    <t>(อำเภอละ 27,200 บาท)</t>
  </si>
  <si>
    <t xml:space="preserve">กองทุนพัฒนาบทบาทสตรีระดับจังหวัด </t>
  </si>
  <si>
    <t xml:space="preserve">กองทุนพัฒนาบทบาทสตรีจังหวัด </t>
  </si>
  <si>
    <t>พัฒนาบทบาทสตรีตำบล/เทศบาล (ตำบล/เทศบาลละ 4,000 บาท)</t>
  </si>
  <si>
    <t xml:space="preserve">  -วันปกติ   2 คน x 200 บาท x 24 วัน</t>
  </si>
  <si>
    <t xml:space="preserve">  -วันหยุด   2 คน x 420 บาท x 12 วัน</t>
  </si>
  <si>
    <t>(อำเภอละ 15,000 บาท)</t>
  </si>
  <si>
    <t>เงินอุดหนุน</t>
  </si>
  <si>
    <t>เงินทุนหมุนเวียน</t>
  </si>
  <si>
    <t xml:space="preserve">     (1.1) ประธาน  1,000  บาท/ครั้ง</t>
  </si>
  <si>
    <t xml:space="preserve">     (1.2) อนุกรรมการ  11  คนๆละ  500/ครั้ง</t>
  </si>
  <si>
    <t xml:space="preserve">     (2.1) ประธาน 500/ ครั้ง</t>
  </si>
  <si>
    <t xml:space="preserve">     (2.2) อนุกรรมการ  10 คนๆละ 300  บาท/ ครั้ง</t>
  </si>
  <si>
    <t xml:space="preserve">    (1.1) ค่าใช้จ่ายในการจัดประชุมคณะอนุกรรมการบริหาร</t>
  </si>
  <si>
    <t xml:space="preserve">    (1.2) ค่าใช้จ่ายในการจัดประชุมคณะทำงานขับเคลื่อน</t>
  </si>
  <si>
    <t xml:space="preserve">    (1.3) ค่าใช้จ่ายในการจัดประชุมคณะอนุกรรมการกลั่นกรอง</t>
  </si>
  <si>
    <t xml:space="preserve">    (1.4) ค่าใช้จ่ายในการจัดประชุมคณะทำงานขับเคลื่อนกองทุน</t>
  </si>
  <si>
    <t xml:space="preserve">    (2.1) ค่าใช้จ่ายเดินทางไปราชการของคณะอนุกรรมการ</t>
  </si>
  <si>
    <t xml:space="preserve">    (2.2) ค่าใช้จ่ายเดินทางไปราชการของคณะอนุกรรมการ</t>
  </si>
  <si>
    <t xml:space="preserve">    (4.1) ค่าใช้จ่ายในการพัฒนาระบบบริหารจัดการกองทุน และ</t>
  </si>
  <si>
    <t xml:space="preserve">    (4.2) ค่าใช้จ่ายในการขับเคลื่อนยุทธศาสตร์กองทุนฯ</t>
  </si>
  <si>
    <t xml:space="preserve">    (4.3) ค่าถ่ายเอกสาร สำหรับการดำเนินงานกองทุนพัฒนา</t>
  </si>
  <si>
    <t xml:space="preserve">  (1) ค่าวัสดุสำนักงาน, วัสดุคอมพิวเตอร์ สำนักงานเลขานุการ อกส.จ.</t>
  </si>
  <si>
    <t xml:space="preserve">  (2) ค่าวัสดุสำนักงาน, วัสดุคอมพิวเตอร์ สำนักงานเลขานุการ อกส.อ.</t>
  </si>
  <si>
    <t xml:space="preserve">  (3) ค่าซ่อมแซมครุภัณฑ์สำนักงาน</t>
  </si>
  <si>
    <t xml:space="preserve">  (3) ค่าบริการไปรษณีย์</t>
  </si>
  <si>
    <t xml:space="preserve">  (4) ค่าบริการสื่อสารและโทรคมนาคม</t>
  </si>
  <si>
    <t xml:space="preserve">  (5) ค่าธรรมเนียมธนาคาร </t>
  </si>
  <si>
    <t xml:space="preserve">  3) ค่าใช้จ่ายประชุม/ฝึกอบรม/สัมมนา (จังหวัด/อำเภอ)</t>
  </si>
  <si>
    <t>กองทุนพัฒนาบทบาทสตรีตามหลักธรรมาภิบาล</t>
  </si>
  <si>
    <t xml:space="preserve">    (3.1) โครงการประชุมเชิงปฏิบัติการคณะอนุกรรมการกลั่นกรอง</t>
  </si>
  <si>
    <t xml:space="preserve">    (3.2) โครงการส่งเสริมการพัฒนาศักยภาพการบริหารจัดการ</t>
  </si>
  <si>
    <t xml:space="preserve">    (3.4) โครงการประชุมเชิงปฏิบัติการด้านการส่งเสริมอาชีพ</t>
  </si>
  <si>
    <t>แก่คณะกรรมการเครือข่ายอาชีพสมาชิกกองทุนพัฒนาบทบาทสตรี</t>
  </si>
  <si>
    <t>ระดับอำเภอ</t>
  </si>
  <si>
    <t xml:space="preserve">    (3.5) โครงการเพิ่มประสิทธิภาพคณะทำงานขับเคลื่อนกองทุน</t>
  </si>
  <si>
    <t>พัฒนาบทบาทสตรีตำบล/เทศบาล/เทศบาลเมืองพัทยา และ</t>
  </si>
  <si>
    <t>อาสาสมัครผู้ประสานงานกองทุนพัฒนาบทบาทสตรี ในการขับเคลื่อน</t>
  </si>
  <si>
    <t>กองทุนพัฒนาบทบาทสตรี</t>
  </si>
  <si>
    <t xml:space="preserve">    (3.3) โครงการเพิ่มประสิทธิภาพด้านการบริหารกลุ่มอาชีพ</t>
  </si>
  <si>
    <t xml:space="preserve">แก่คณะกรรมการเครือข่ายอาชีพสมาชิกกองทุนพัฒนาบทบาทสตรีจังหวัด </t>
  </si>
  <si>
    <t>1.1 งบบุคลากร</t>
  </si>
  <si>
    <t xml:space="preserve">    (4.4) ค่าติดตั้งระบบมิเตอร์ไฟฟ้าและอุปกรณ์</t>
  </si>
  <si>
    <t xml:space="preserve">    (4.5) ปรับปรุงซ่อมแซมสำนักงาน</t>
  </si>
  <si>
    <t xml:space="preserve">  (6) ค่าน้ำ (กรณีแยกมิเตอร์น้ำ)</t>
  </si>
  <si>
    <t xml:space="preserve">  (1) ค่าไฟฟ้า (กรณีแยกมิเตอร์ไฟฟ้า)</t>
  </si>
  <si>
    <t xml:space="preserve">  (2) ค่าโทรศัพท์เคลื่อนที่ของสำนักงาน อกส.จ.</t>
  </si>
  <si>
    <t xml:space="preserve">  (7) ค่าโทรศัพท์สำนักงาน อกส.จ.</t>
  </si>
  <si>
    <t>โครงการ/กิจกรรม</t>
  </si>
  <si>
    <t>เบิกจ่ายแล้ว</t>
  </si>
  <si>
    <t>คงเหลือ</t>
  </si>
  <si>
    <t>ส่งคืน สกส.</t>
  </si>
  <si>
    <t xml:space="preserve">ได้รับจัดสรร </t>
  </si>
  <si>
    <t>ปีงบฯ 2561</t>
  </si>
  <si>
    <t>จำนวน</t>
  </si>
  <si>
    <t>คงเหลืองบฯ</t>
  </si>
  <si>
    <t>รวมเงิน</t>
  </si>
  <si>
    <t>(1)</t>
  </si>
  <si>
    <t>(2)</t>
  </si>
  <si>
    <t>(4)</t>
  </si>
  <si>
    <t>(1) - (2) = (3)</t>
  </si>
  <si>
    <t>(3) - (4)</t>
  </si>
  <si>
    <t>มิ.ย. 61</t>
  </si>
  <si>
    <t>ก.ค. 61</t>
  </si>
  <si>
    <t>ส.ค. 61</t>
  </si>
  <si>
    <t>ก.ย. 61</t>
  </si>
  <si>
    <t>แผนการเบิกจ่ายงบประมาณกองทุนพัฒนาบทบาทสตรี ประจำปีงบประมาณ พ.ศ. 2561</t>
  </si>
  <si>
    <t>แผนการใช้จ่ายเงินคงเหลือ (มิ.ย. - ก.ย. 2561) (3)</t>
  </si>
  <si>
    <t>รวม (มิย.-กย. 61)</t>
  </si>
  <si>
    <t xml:space="preserve">   ครุภัณฑ์สำนักงาน (ตู้เก็บเอกสาร)</t>
  </si>
  <si>
    <t>รวมเงินส่งคืนสกส.</t>
  </si>
  <si>
    <t>สำนักงานเลขานุการคณะอนุกรรมการบริหารกองทุนพัฒนาบทบาทสตรีระดับจังหวัด จังหวัด....................</t>
  </si>
  <si>
    <t>1.1 งบบุคลากร (จังหวัดไม่ต้องประมาณการ)</t>
  </si>
  <si>
    <t xml:space="preserve">  -วันปกติ   3 คน x 200 บาท x 24 วัน</t>
  </si>
  <si>
    <t xml:space="preserve">  -วันหยุด   3 คน x 420 บาท x 12 วัน</t>
  </si>
  <si>
    <t xml:space="preserve">  (1) ค่าเบี้ยประชุมคณะอนุกรรมการบริหารกองทุนพัฒนา</t>
  </si>
  <si>
    <t xml:space="preserve">  (2) ค่าเบี้ยประชุมคณะอนุกรรมการกลั่นกรองและติดตาม</t>
  </si>
  <si>
    <t>การดำเนินงานกองทุนพัฒนาบทบาทสตรีอำเภอ</t>
  </si>
  <si>
    <t xml:space="preserve">  (1) ค่าใช้จ่ายในการจัดประชุม</t>
  </si>
  <si>
    <t xml:space="preserve">บริหารกองทุนฯ ระดับจังหวัด, คณะทำงานติดตามหนี้กองทุนฯ, </t>
  </si>
  <si>
    <t xml:space="preserve">    (2.2) ค่าใช้จ่ายเดินทางไปราชการของ</t>
  </si>
  <si>
    <t xml:space="preserve">            - คณะอนุกรรมการกลั่นกรองและติดตามการดำเนินงาน</t>
  </si>
  <si>
    <t>กองทุนฯ  อำเภอ, คณะทำงานติดตามหนี้กองทุน, เจ้าหน้าที่ พช.</t>
  </si>
  <si>
    <t>เจ้าหน้าที่ พช. ผู้รับผิดชอบ/ได้รับมอบหมาย, พนักงานกองทุน,</t>
  </si>
  <si>
    <t>คณะทำงานขับเคลื่อนกองทุนฯ จังหวัด</t>
  </si>
  <si>
    <t xml:space="preserve">            - คณะทำงานขับเคลื่อนกองทุนฯ ตำบล/เทศบาล, </t>
  </si>
  <si>
    <t>อาสาสมัครผู้ประสานงานกองทุนพัฒนาบทบาทสตรีหมู่บ้าน/ชุมชน</t>
  </si>
  <si>
    <t xml:space="preserve">  3) ค่าใช้จ่ายประชุม/ฝึกอบรม/สัมมนา/โครงการ (จังหวัด/อำเภอ)</t>
  </si>
  <si>
    <t xml:space="preserve">    (3.1) โครงการผลิตสื่อประชาสัมพันธ์การดำเนินงาน</t>
  </si>
  <si>
    <t xml:space="preserve">            - กิจกรรมที่ 1 การคัดเลือกคนกองทุนพัฒนาบทบาทสตรี</t>
  </si>
  <si>
    <t>ดีเด่นระดับจังหวัด</t>
  </si>
  <si>
    <t xml:space="preserve">       - ค่าซ่อมแซมครุภัณฑ์ สนง.เลขานุการ อกส.จ.</t>
  </si>
  <si>
    <t xml:space="preserve">  (4) ค่าซ่อมแซมครุภัณฑ์สำนักงาน</t>
  </si>
  <si>
    <t>และการประเมินผลทุนหมุนเวียน</t>
  </si>
  <si>
    <t xml:space="preserve">  (2) ค่าน้ำ (กรณีแยกมิเตอร์น้ำ)</t>
  </si>
  <si>
    <t xml:space="preserve">  (3) ค่าโทรศัพท์ สนง.เลขานุการ อกส.จ. และค่าบริการสื่อสาร</t>
  </si>
  <si>
    <t xml:space="preserve">       โทรคมนาคม</t>
  </si>
  <si>
    <t xml:space="preserve">  (4) ค่าโทรศัพท์เคลื่อนที่ สนง.เลขานุการ อกส.จ.</t>
  </si>
  <si>
    <t xml:space="preserve">  (5) ค่าบริการไปรษณีย์</t>
  </si>
  <si>
    <t xml:space="preserve">     - ครุภัณฑ์สำนักงาน </t>
  </si>
  <si>
    <t xml:space="preserve">  (6) ค่าธรรมเนียมธนาคาร (การทำธุรกรรมทางการเงินของกองทุนฯ)</t>
  </si>
  <si>
    <t>หมายเหตุ กรณีเบิกจ่ายมากกว่างบที่จัดสรร ถัวมาจากรายการใด</t>
  </si>
  <si>
    <t>แผนการเบิกจ่ายงบประมาณกองทุนพัฒนาบทบาทสตรี ประจำปีงบประมาณ พ.ศ. 2563</t>
  </si>
  <si>
    <t>เม.ย. 63</t>
  </si>
  <si>
    <t>พ.ค. 63</t>
  </si>
  <si>
    <t>แผนการใช้จ่ายเงินคงเหลือ (เม.ย. - ก.ย. 2563) (3)</t>
  </si>
  <si>
    <t>มิ.ย. 63</t>
  </si>
  <si>
    <t>ก.ค. 63</t>
  </si>
  <si>
    <t>ส.ค. 63</t>
  </si>
  <si>
    <t>ก.ย. 63</t>
  </si>
  <si>
    <t xml:space="preserve"> รวม    (เม.ย.- ก.ย.63)</t>
  </si>
  <si>
    <t>ปีงบฯ 2563</t>
  </si>
  <si>
    <t xml:space="preserve">    (3.2) โครงการประชุมเชิงปฏิบัติการพัฒนากลุ่มอาชีพสมาชิก</t>
  </si>
  <si>
    <t xml:space="preserve">    (3.3) โครงการเสริมทักษะอาชีพสตรีเพื่อการบริหารจัดการหนี้</t>
  </si>
  <si>
    <t xml:space="preserve">    (3.4) โครงการเชิดชูเกียรติคนกองทุนพัฒนาบทบาทสตรี</t>
  </si>
  <si>
    <t xml:space="preserve">  (5) ค่าใช้จ่ายในการพัฒนาระบบบริหารจัดการกองทุน</t>
  </si>
  <si>
    <t xml:space="preserve">  (6) ค่าใช้จ่ายในการขับเคลื่อนยุทธศาสตร์กองทุนฯ</t>
  </si>
  <si>
    <t xml:space="preserve">  (7) ค่าถ่ายเอกสารสำหรับการดำเนินงานกองทุนพัฒนา</t>
  </si>
  <si>
    <t xml:space="preserve">  (8) ค่าเคลื่อนย้ายและติดตั้งแอร์ ไฟฟ้า โทรศัพท์ เนื่องจาก</t>
  </si>
  <si>
    <t>ย้ายสำนักงาน</t>
  </si>
  <si>
    <t xml:space="preserve">     - ปรับปรุงสำนักงาน </t>
  </si>
  <si>
    <t xml:space="preserve">     (1.1) ประธาน  1,250  บาท/ครั้ง</t>
  </si>
  <si>
    <t xml:space="preserve">     (1.2) อนุกรรมการ  11  คนๆ ละ 1,000/ครั้ง</t>
  </si>
  <si>
    <t xml:space="preserve">     (2.1) ประธาน 625 บาท/ครั้ง</t>
  </si>
  <si>
    <t xml:space="preserve">     (2.2) อนุกรรมการ  10 คนๆ ละ 500 บาท/ครั้ง</t>
  </si>
  <si>
    <t>พัฒนาบทบาทสตรีตำบล/เทศบาล</t>
  </si>
  <si>
    <t xml:space="preserve">ผู้รับผิดชอบ/ได้รับมอบหมาย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</si>
</sst>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2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4"/>
      <color rgb="FF0000FF"/>
      <name val="TH SarabunPSK"/>
      <family val="2"/>
    </font>
    <font>
      <b/>
      <sz val="13"/>
      <color theme="1"/>
      <name val="TH SarabunPSK"/>
      <family val="2"/>
    </font>
    <font>
      <sz val="13"/>
      <color rgb="FF0000FF"/>
      <name val="TH SarabunPSK"/>
      <family val="2"/>
    </font>
    <font>
      <sz val="13.5"/>
      <color theme="1"/>
      <name val="TH SarabunPSK"/>
      <family val="2"/>
    </font>
    <font>
      <b/>
      <sz val="13.5"/>
      <color theme="1"/>
      <name val="TH SarabunPSK"/>
      <family val="2"/>
    </font>
    <font>
      <b/>
      <sz val="17"/>
      <color theme="1"/>
      <name val="TH SarabunPSK"/>
      <family val="2"/>
    </font>
    <font>
      <b/>
      <sz val="13.5"/>
      <color rgb="FF0000FF"/>
      <name val="TH SarabunPSK"/>
      <family val="2"/>
    </font>
    <font>
      <b/>
      <sz val="13.5"/>
      <color rgb="FF006600"/>
      <name val="TH SarabunPSK"/>
      <family val="2"/>
    </font>
    <font>
      <sz val="14"/>
      <color rgb="FFFF0000"/>
      <name val="TH SarabunPSK"/>
      <family val="2"/>
    </font>
    <font>
      <b/>
      <sz val="13.5"/>
      <name val="TH SarabunPSK"/>
      <family val="2"/>
    </font>
    <font>
      <sz val="13.5"/>
      <name val="TH SarabunPSK"/>
      <family val="2"/>
    </font>
    <font>
      <sz val="12"/>
      <name val="TH SarabunPSK"/>
      <family val="2"/>
    </font>
    <font>
      <sz val="13"/>
      <color theme="1"/>
      <name val="TH SarabunPSK"/>
      <family val="2"/>
    </font>
    <font>
      <b/>
      <sz val="13"/>
      <color rgb="FF006600"/>
      <name val="TH SarabunPSK"/>
      <family val="2"/>
    </font>
    <font>
      <b/>
      <sz val="13"/>
      <color rgb="FF0000FF"/>
      <name val="TH SarabunPSK"/>
      <family val="2"/>
    </font>
    <font>
      <b/>
      <sz val="13"/>
      <name val="TH SarabunPSK"/>
      <family val="2"/>
    </font>
    <font>
      <sz val="13"/>
      <name val="TH SarabunPSK"/>
      <family val="2"/>
    </font>
    <font>
      <b/>
      <sz val="16"/>
      <color theme="1"/>
      <name val="TH SarabunPSK"/>
      <family val="2"/>
    </font>
  </fonts>
  <fills count="9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2">
    <xf numFmtId="0" fontId="0" fillId="0" borderId="0" xfId="0"/>
    <xf numFmtId="0" fontId="3" fillId="0" borderId="0" xfId="0" applyFont="1" applyFill="1" applyAlignment="1"/>
    <xf numFmtId="0" fontId="3" fillId="0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43" fontId="3" fillId="0" borderId="0" xfId="1" applyNumberFormat="1" applyFont="1" applyFill="1" applyAlignment="1"/>
    <xf numFmtId="43" fontId="2" fillId="0" borderId="10" xfId="1" applyNumberFormat="1" applyFont="1" applyFill="1" applyBorder="1" applyAlignment="1">
      <alignment horizontal="center"/>
    </xf>
    <xf numFmtId="43" fontId="2" fillId="0" borderId="3" xfId="1" applyNumberFormat="1" applyFont="1" applyFill="1" applyBorder="1" applyAlignment="1">
      <alignment horizontal="center"/>
    </xf>
    <xf numFmtId="43" fontId="2" fillId="0" borderId="9" xfId="1" applyNumberFormat="1" applyFont="1" applyFill="1" applyBorder="1" applyAlignment="1">
      <alignment horizontal="center"/>
    </xf>
    <xf numFmtId="43" fontId="2" fillId="0" borderId="5" xfId="1" applyNumberFormat="1" applyFont="1" applyFill="1" applyBorder="1" applyAlignment="1">
      <alignment horizontal="center"/>
    </xf>
    <xf numFmtId="43" fontId="5" fillId="0" borderId="3" xfId="1" applyNumberFormat="1" applyFont="1" applyFill="1" applyBorder="1" applyAlignment="1">
      <alignment horizontal="center" vertical="center"/>
    </xf>
    <xf numFmtId="43" fontId="8" fillId="0" borderId="5" xfId="1" applyNumberFormat="1" applyFont="1" applyFill="1" applyBorder="1" applyAlignment="1">
      <alignment horizontal="center"/>
    </xf>
    <xf numFmtId="43" fontId="4" fillId="0" borderId="6" xfId="1" applyNumberFormat="1" applyFont="1" applyFill="1" applyBorder="1" applyAlignment="1">
      <alignment horizontal="center"/>
    </xf>
    <xf numFmtId="43" fontId="6" fillId="0" borderId="8" xfId="1" applyNumberFormat="1" applyFont="1" applyFill="1" applyBorder="1" applyAlignment="1">
      <alignment horizontal="center"/>
    </xf>
    <xf numFmtId="43" fontId="4" fillId="0" borderId="6" xfId="1" applyNumberFormat="1" applyFont="1" applyFill="1" applyBorder="1" applyAlignment="1">
      <alignment horizontal="center" vertical="center"/>
    </xf>
    <xf numFmtId="43" fontId="2" fillId="2" borderId="1" xfId="1" applyNumberFormat="1" applyFont="1" applyFill="1" applyBorder="1" applyAlignment="1"/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 applyAlignment="1"/>
    <xf numFmtId="43" fontId="8" fillId="0" borderId="1" xfId="1" applyNumberFormat="1" applyFont="1" applyFill="1" applyBorder="1" applyAlignment="1"/>
    <xf numFmtId="0" fontId="8" fillId="0" borderId="0" xfId="0" applyFont="1" applyFill="1" applyAlignment="1"/>
    <xf numFmtId="0" fontId="7" fillId="0" borderId="1" xfId="0" applyFont="1" applyFill="1" applyBorder="1" applyAlignment="1">
      <alignment horizontal="center"/>
    </xf>
    <xf numFmtId="43" fontId="7" fillId="3" borderId="1" xfId="1" applyNumberFormat="1" applyFont="1" applyFill="1" applyBorder="1" applyAlignment="1"/>
    <xf numFmtId="0" fontId="7" fillId="0" borderId="0" xfId="0" applyFont="1" applyFill="1" applyAlignment="1"/>
    <xf numFmtId="43" fontId="7" fillId="0" borderId="1" xfId="1" applyNumberFormat="1" applyFont="1" applyFill="1" applyBorder="1" applyAlignment="1"/>
    <xf numFmtId="43" fontId="8" fillId="3" borderId="1" xfId="1" applyNumberFormat="1" applyFont="1" applyFill="1" applyBorder="1" applyAlignment="1"/>
    <xf numFmtId="0" fontId="8" fillId="0" borderId="2" xfId="0" applyFont="1" applyFill="1" applyBorder="1" applyAlignment="1"/>
    <xf numFmtId="0" fontId="8" fillId="0" borderId="1" xfId="0" applyFont="1" applyFill="1" applyBorder="1" applyAlignment="1">
      <alignment horizontal="left" wrapText="1"/>
    </xf>
    <xf numFmtId="43" fontId="3" fillId="0" borderId="0" xfId="0" applyNumberFormat="1" applyFont="1" applyFill="1" applyAlignment="1"/>
    <xf numFmtId="43" fontId="10" fillId="0" borderId="1" xfId="1" applyNumberFormat="1" applyFont="1" applyFill="1" applyBorder="1" applyAlignment="1"/>
    <xf numFmtId="43" fontId="11" fillId="0" borderId="1" xfId="1" applyNumberFormat="1" applyFont="1" applyFill="1" applyBorder="1" applyAlignment="1"/>
    <xf numFmtId="43" fontId="12" fillId="0" borderId="0" xfId="0" applyNumberFormat="1" applyFont="1" applyFill="1" applyAlignment="1"/>
    <xf numFmtId="0" fontId="13" fillId="0" borderId="1" xfId="0" applyFont="1" applyFill="1" applyBorder="1" applyAlignment="1"/>
    <xf numFmtId="0" fontId="14" fillId="0" borderId="1" xfId="0" applyFont="1" applyFill="1" applyBorder="1" applyAlignment="1"/>
    <xf numFmtId="0" fontId="15" fillId="0" borderId="1" xfId="0" applyFont="1" applyFill="1" applyBorder="1" applyAlignment="1"/>
    <xf numFmtId="0" fontId="14" fillId="0" borderId="1" xfId="0" applyFont="1" applyFill="1" applyBorder="1" applyAlignment="1">
      <alignment vertical="center"/>
    </xf>
    <xf numFmtId="43" fontId="14" fillId="3" borderId="1" xfId="1" applyNumberFormat="1" applyFont="1" applyFill="1" applyBorder="1" applyAlignment="1"/>
    <xf numFmtId="0" fontId="5" fillId="0" borderId="0" xfId="0" applyFont="1" applyFill="1" applyAlignment="1">
      <alignment horizontal="center"/>
    </xf>
    <xf numFmtId="0" fontId="16" fillId="0" borderId="0" xfId="0" applyFont="1" applyFill="1" applyAlignment="1"/>
    <xf numFmtId="0" fontId="5" fillId="0" borderId="0" xfId="0" applyFont="1" applyFill="1" applyBorder="1" applyAlignment="1">
      <alignment horizontal="center"/>
    </xf>
    <xf numFmtId="43" fontId="5" fillId="0" borderId="10" xfId="1" applyNumberFormat="1" applyFont="1" applyFill="1" applyBorder="1" applyAlignment="1">
      <alignment vertical="top"/>
    </xf>
    <xf numFmtId="43" fontId="5" fillId="0" borderId="3" xfId="1" applyNumberFormat="1" applyFont="1" applyFill="1" applyBorder="1" applyAlignment="1">
      <alignment horizontal="center"/>
    </xf>
    <xf numFmtId="43" fontId="5" fillId="0" borderId="11" xfId="1" applyNumberFormat="1" applyFont="1" applyFill="1" applyBorder="1" applyAlignment="1">
      <alignment horizontal="center"/>
    </xf>
    <xf numFmtId="43" fontId="5" fillId="0" borderId="9" xfId="1" applyNumberFormat="1" applyFont="1" applyFill="1" applyBorder="1" applyAlignment="1">
      <alignment vertical="top"/>
    </xf>
    <xf numFmtId="43" fontId="5" fillId="0" borderId="5" xfId="1" applyNumberFormat="1" applyFont="1" applyFill="1" applyBorder="1" applyAlignment="1">
      <alignment horizontal="center"/>
    </xf>
    <xf numFmtId="43" fontId="5" fillId="0" borderId="0" xfId="1" applyNumberFormat="1" applyFont="1" applyFill="1" applyBorder="1" applyAlignment="1">
      <alignment horizontal="center"/>
    </xf>
    <xf numFmtId="43" fontId="5" fillId="0" borderId="5" xfId="1" applyNumberFormat="1" applyFont="1" applyFill="1" applyBorder="1" applyAlignment="1">
      <alignment horizontal="center" vertical="top"/>
    </xf>
    <xf numFmtId="43" fontId="5" fillId="0" borderId="3" xfId="1" applyNumberFormat="1" applyFont="1" applyFill="1" applyBorder="1" applyAlignment="1">
      <alignment horizontal="center" vertical="center" wrapText="1"/>
    </xf>
    <xf numFmtId="43" fontId="6" fillId="0" borderId="6" xfId="1" applyNumberFormat="1" applyFont="1" applyFill="1" applyBorder="1" applyAlignment="1">
      <alignment horizontal="center"/>
    </xf>
    <xf numFmtId="43" fontId="6" fillId="0" borderId="6" xfId="1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/>
    <xf numFmtId="43" fontId="5" fillId="0" borderId="1" xfId="1" applyNumberFormat="1" applyFont="1" applyFill="1" applyBorder="1" applyAlignment="1"/>
    <xf numFmtId="43" fontId="17" fillId="0" borderId="1" xfId="1" applyNumberFormat="1" applyFont="1" applyFill="1" applyBorder="1" applyAlignment="1"/>
    <xf numFmtId="43" fontId="18" fillId="0" borderId="1" xfId="1" applyNumberFormat="1" applyFont="1" applyFill="1" applyBorder="1" applyAlignment="1"/>
    <xf numFmtId="0" fontId="5" fillId="0" borderId="0" xfId="0" applyFont="1" applyFill="1" applyAlignment="1"/>
    <xf numFmtId="0" fontId="19" fillId="0" borderId="1" xfId="0" applyFont="1" applyFill="1" applyBorder="1" applyAlignment="1"/>
    <xf numFmtId="0" fontId="16" fillId="0" borderId="1" xfId="0" applyFont="1" applyFill="1" applyBorder="1" applyAlignment="1">
      <alignment horizontal="center"/>
    </xf>
    <xf numFmtId="0" fontId="20" fillId="0" borderId="1" xfId="0" applyFont="1" applyFill="1" applyBorder="1" applyAlignment="1"/>
    <xf numFmtId="43" fontId="16" fillId="0" borderId="1" xfId="1" applyNumberFormat="1" applyFont="1" applyFill="1" applyBorder="1" applyAlignment="1"/>
    <xf numFmtId="0" fontId="5" fillId="0" borderId="2" xfId="0" applyFont="1" applyFill="1" applyBorder="1" applyAlignment="1"/>
    <xf numFmtId="0" fontId="16" fillId="0" borderId="0" xfId="0" applyFont="1" applyFill="1" applyAlignment="1">
      <alignment horizontal="center"/>
    </xf>
    <xf numFmtId="43" fontId="16" fillId="0" borderId="0" xfId="1" applyNumberFormat="1" applyFont="1" applyFill="1" applyAlignment="1"/>
    <xf numFmtId="0" fontId="21" fillId="0" borderId="0" xfId="0" applyFont="1" applyFill="1" applyBorder="1" applyAlignment="1">
      <alignment horizontal="center"/>
    </xf>
    <xf numFmtId="0" fontId="5" fillId="0" borderId="0" xfId="0" applyFont="1" applyFill="1" applyBorder="1" applyAlignment="1"/>
    <xf numFmtId="0" fontId="16" fillId="4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43" fontId="5" fillId="4" borderId="1" xfId="1" applyNumberFormat="1" applyFont="1" applyFill="1" applyBorder="1" applyAlignment="1"/>
    <xf numFmtId="0" fontId="5" fillId="5" borderId="1" xfId="0" applyFont="1" applyFill="1" applyBorder="1" applyAlignment="1">
      <alignment horizontal="center"/>
    </xf>
    <xf numFmtId="0" fontId="5" fillId="5" borderId="1" xfId="0" applyFont="1" applyFill="1" applyBorder="1" applyAlignment="1"/>
    <xf numFmtId="43" fontId="5" fillId="5" borderId="1" xfId="1" applyNumberFormat="1" applyFont="1" applyFill="1" applyBorder="1" applyAlignment="1"/>
    <xf numFmtId="43" fontId="17" fillId="5" borderId="1" xfId="1" applyNumberFormat="1" applyFont="1" applyFill="1" applyBorder="1" applyAlignment="1"/>
    <xf numFmtId="43" fontId="18" fillId="5" borderId="1" xfId="1" applyNumberFormat="1" applyFont="1" applyFill="1" applyBorder="1" applyAlignment="1"/>
    <xf numFmtId="0" fontId="5" fillId="5" borderId="1" xfId="0" applyFont="1" applyFill="1" applyBorder="1" applyAlignment="1">
      <alignment horizontal="left" wrapText="1"/>
    </xf>
    <xf numFmtId="43" fontId="16" fillId="5" borderId="1" xfId="1" applyNumberFormat="1" applyFont="1" applyFill="1" applyBorder="1" applyAlignment="1"/>
    <xf numFmtId="0" fontId="5" fillId="6" borderId="1" xfId="0" applyFont="1" applyFill="1" applyBorder="1" applyAlignment="1"/>
    <xf numFmtId="43" fontId="5" fillId="6" borderId="1" xfId="1" applyNumberFormat="1" applyFont="1" applyFill="1" applyBorder="1" applyAlignment="1"/>
    <xf numFmtId="43" fontId="17" fillId="6" borderId="1" xfId="1" applyNumberFormat="1" applyFont="1" applyFill="1" applyBorder="1" applyAlignment="1"/>
    <xf numFmtId="43" fontId="18" fillId="6" borderId="1" xfId="1" applyNumberFormat="1" applyFont="1" applyFill="1" applyBorder="1" applyAlignment="1"/>
    <xf numFmtId="0" fontId="5" fillId="6" borderId="1" xfId="0" applyFont="1" applyFill="1" applyBorder="1" applyAlignment="1">
      <alignment horizontal="center"/>
    </xf>
    <xf numFmtId="0" fontId="19" fillId="6" borderId="1" xfId="0" applyFont="1" applyFill="1" applyBorder="1" applyAlignment="1"/>
    <xf numFmtId="43" fontId="16" fillId="6" borderId="1" xfId="1" applyNumberFormat="1" applyFont="1" applyFill="1" applyBorder="1" applyAlignment="1"/>
    <xf numFmtId="0" fontId="5" fillId="7" borderId="1" xfId="0" applyFont="1" applyFill="1" applyBorder="1" applyAlignment="1">
      <alignment horizontal="center"/>
    </xf>
    <xf numFmtId="0" fontId="5" fillId="7" borderId="1" xfId="0" applyFont="1" applyFill="1" applyBorder="1" applyAlignment="1"/>
    <xf numFmtId="43" fontId="5" fillId="7" borderId="1" xfId="1" applyNumberFormat="1" applyFont="1" applyFill="1" applyBorder="1" applyAlignment="1"/>
    <xf numFmtId="43" fontId="17" fillId="7" borderId="1" xfId="1" applyNumberFormat="1" applyFont="1" applyFill="1" applyBorder="1" applyAlignment="1"/>
    <xf numFmtId="43" fontId="18" fillId="7" borderId="1" xfId="1" applyNumberFormat="1" applyFont="1" applyFill="1" applyBorder="1" applyAlignment="1"/>
    <xf numFmtId="0" fontId="19" fillId="7" borderId="1" xfId="0" applyFont="1" applyFill="1" applyBorder="1" applyAlignment="1"/>
    <xf numFmtId="43" fontId="16" fillId="7" borderId="1" xfId="1" applyNumberFormat="1" applyFont="1" applyFill="1" applyBorder="1" applyAlignment="1"/>
    <xf numFmtId="0" fontId="5" fillId="8" borderId="1" xfId="0" applyFont="1" applyFill="1" applyBorder="1" applyAlignment="1">
      <alignment horizontal="center"/>
    </xf>
    <xf numFmtId="0" fontId="19" fillId="8" borderId="1" xfId="0" applyFont="1" applyFill="1" applyBorder="1" applyAlignment="1"/>
    <xf numFmtId="43" fontId="5" fillId="8" borderId="1" xfId="1" applyNumberFormat="1" applyFont="1" applyFill="1" applyBorder="1" applyAlignment="1"/>
    <xf numFmtId="43" fontId="17" fillId="8" borderId="1" xfId="1" applyNumberFormat="1" applyFont="1" applyFill="1" applyBorder="1" applyAlignment="1"/>
    <xf numFmtId="43" fontId="18" fillId="8" borderId="1" xfId="1" applyNumberFormat="1" applyFont="1" applyFill="1" applyBorder="1" applyAlignment="1"/>
    <xf numFmtId="43" fontId="16" fillId="8" borderId="1" xfId="1" applyNumberFormat="1" applyFont="1" applyFill="1" applyBorder="1" applyAlignment="1"/>
    <xf numFmtId="43" fontId="20" fillId="0" borderId="1" xfId="1" applyNumberFormat="1" applyFont="1" applyFill="1" applyBorder="1" applyAlignment="1"/>
    <xf numFmtId="0" fontId="9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43" fontId="2" fillId="0" borderId="11" xfId="1" applyNumberFormat="1" applyFont="1" applyFill="1" applyBorder="1" applyAlignment="1">
      <alignment horizontal="center" vertical="center"/>
    </xf>
    <xf numFmtId="43" fontId="2" fillId="0" borderId="4" xfId="1" applyNumberFormat="1" applyFont="1" applyFill="1" applyBorder="1" applyAlignment="1">
      <alignment horizontal="center" vertical="center"/>
    </xf>
    <xf numFmtId="43" fontId="2" fillId="0" borderId="8" xfId="1" applyNumberFormat="1" applyFont="1" applyFill="1" applyBorder="1" applyAlignment="1">
      <alignment horizontal="center" vertical="center"/>
    </xf>
    <xf numFmtId="43" fontId="2" fillId="0" borderId="7" xfId="1" applyNumberFormat="1" applyFont="1" applyFill="1" applyBorder="1" applyAlignment="1">
      <alignment horizontal="center" vertical="center"/>
    </xf>
    <xf numFmtId="49" fontId="2" fillId="0" borderId="3" xfId="1" applyNumberFormat="1" applyFont="1" applyFill="1" applyBorder="1" applyAlignment="1">
      <alignment horizontal="center" vertical="center"/>
    </xf>
    <xf numFmtId="49" fontId="2" fillId="0" borderId="6" xfId="1" applyNumberFormat="1" applyFont="1" applyFill="1" applyBorder="1" applyAlignment="1">
      <alignment horizontal="center" vertical="center"/>
    </xf>
    <xf numFmtId="43" fontId="5" fillId="0" borderId="3" xfId="1" applyNumberFormat="1" applyFont="1" applyFill="1" applyBorder="1" applyAlignment="1">
      <alignment horizontal="center" vertical="center" wrapText="1"/>
    </xf>
    <xf numFmtId="43" fontId="5" fillId="0" borderId="5" xfId="1" applyNumberFormat="1" applyFont="1" applyFill="1" applyBorder="1" applyAlignment="1">
      <alignment horizontal="center" vertical="center" wrapText="1"/>
    </xf>
    <xf numFmtId="49" fontId="5" fillId="0" borderId="3" xfId="1" applyNumberFormat="1" applyFont="1" applyFill="1" applyBorder="1" applyAlignment="1">
      <alignment horizontal="center" vertical="center"/>
    </xf>
    <xf numFmtId="49" fontId="5" fillId="0" borderId="6" xfId="1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43" fontId="5" fillId="0" borderId="11" xfId="1" applyNumberFormat="1" applyFont="1" applyFill="1" applyBorder="1" applyAlignment="1">
      <alignment horizontal="center" vertical="center"/>
    </xf>
    <xf numFmtId="43" fontId="5" fillId="0" borderId="4" xfId="1" applyNumberFormat="1" applyFont="1" applyFill="1" applyBorder="1" applyAlignment="1">
      <alignment horizontal="center" vertical="center"/>
    </xf>
    <xf numFmtId="43" fontId="5" fillId="0" borderId="8" xfId="1" applyNumberFormat="1" applyFont="1" applyFill="1" applyBorder="1" applyAlignment="1">
      <alignment horizontal="center" vertical="center"/>
    </xf>
    <xf numFmtId="43" fontId="5" fillId="0" borderId="7" xfId="1" applyNumberFormat="1" applyFont="1" applyFill="1" applyBorder="1" applyAlignment="1">
      <alignment horizontal="center" vertic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colors>
    <mruColors>
      <color rgb="FFFFCCFF"/>
      <color rgb="FFFFFFCC"/>
      <color rgb="FF0066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4"/>
  <sheetViews>
    <sheetView zoomScaleNormal="100" zoomScaleSheetLayoutView="85" workbookViewId="0">
      <selection activeCell="B82" sqref="B82"/>
    </sheetView>
  </sheetViews>
  <sheetFormatPr defaultRowHeight="21.75" x14ac:dyDescent="0.5"/>
  <cols>
    <col min="1" max="1" width="3.625" style="2" customWidth="1"/>
    <col min="2" max="2" width="42" style="1" customWidth="1"/>
    <col min="3" max="3" width="12.375" style="6" bestFit="1" customWidth="1"/>
    <col min="4" max="4" width="12.5" style="6" bestFit="1" customWidth="1"/>
    <col min="5" max="5" width="11.5" style="6" bestFit="1" customWidth="1"/>
    <col min="6" max="6" width="11.75" style="6" bestFit="1" customWidth="1"/>
    <col min="7" max="7" width="11.625" style="6" bestFit="1" customWidth="1"/>
    <col min="8" max="8" width="11.5" style="6" bestFit="1" customWidth="1"/>
    <col min="9" max="9" width="10.125" style="6" bestFit="1" customWidth="1"/>
    <col min="10" max="10" width="11.625" style="6" customWidth="1"/>
    <col min="11" max="11" width="10.125" style="6" bestFit="1" customWidth="1"/>
    <col min="12" max="13" width="11.625" style="1" customWidth="1"/>
    <col min="14" max="16384" width="9" style="1"/>
  </cols>
  <sheetData>
    <row r="1" spans="1:13" ht="26.25" x14ac:dyDescent="0.6">
      <c r="A1" s="96" t="s">
        <v>95</v>
      </c>
      <c r="B1" s="96"/>
      <c r="C1" s="96"/>
      <c r="D1" s="96"/>
      <c r="E1" s="96"/>
      <c r="F1" s="96"/>
      <c r="G1" s="96"/>
      <c r="H1" s="96"/>
      <c r="I1" s="96"/>
      <c r="J1" s="96"/>
      <c r="K1" s="96"/>
    </row>
    <row r="2" spans="1:13" ht="26.25" x14ac:dyDescent="0.6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</row>
    <row r="3" spans="1:13" x14ac:dyDescent="0.5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3" x14ac:dyDescent="0.5">
      <c r="A4" s="98" t="s">
        <v>0</v>
      </c>
      <c r="B4" s="99" t="s">
        <v>77</v>
      </c>
      <c r="C4" s="7" t="s">
        <v>1</v>
      </c>
      <c r="D4" s="8" t="s">
        <v>78</v>
      </c>
      <c r="E4" s="8" t="s">
        <v>84</v>
      </c>
      <c r="F4" s="102" t="s">
        <v>96</v>
      </c>
      <c r="G4" s="102"/>
      <c r="H4" s="102"/>
      <c r="I4" s="102"/>
      <c r="J4" s="103"/>
      <c r="K4" s="8" t="s">
        <v>85</v>
      </c>
    </row>
    <row r="5" spans="1:13" x14ac:dyDescent="0.5">
      <c r="A5" s="98"/>
      <c r="B5" s="100"/>
      <c r="C5" s="9" t="s">
        <v>81</v>
      </c>
      <c r="D5" s="10" t="s">
        <v>83</v>
      </c>
      <c r="E5" s="10" t="s">
        <v>83</v>
      </c>
      <c r="F5" s="104"/>
      <c r="G5" s="104"/>
      <c r="H5" s="104"/>
      <c r="I5" s="104"/>
      <c r="J5" s="105"/>
      <c r="K5" s="10" t="s">
        <v>79</v>
      </c>
    </row>
    <row r="6" spans="1:13" x14ac:dyDescent="0.5">
      <c r="A6" s="98"/>
      <c r="B6" s="100"/>
      <c r="C6" s="9" t="s">
        <v>82</v>
      </c>
      <c r="D6" s="10" t="s">
        <v>2</v>
      </c>
      <c r="E6" s="10" t="s">
        <v>2</v>
      </c>
      <c r="F6" s="106" t="s">
        <v>91</v>
      </c>
      <c r="G6" s="106" t="s">
        <v>92</v>
      </c>
      <c r="H6" s="106" t="s">
        <v>93</v>
      </c>
      <c r="I6" s="106" t="s">
        <v>94</v>
      </c>
      <c r="J6" s="11" t="s">
        <v>97</v>
      </c>
      <c r="K6" s="12" t="s">
        <v>80</v>
      </c>
    </row>
    <row r="7" spans="1:13" x14ac:dyDescent="0.5">
      <c r="A7" s="98"/>
      <c r="B7" s="101"/>
      <c r="C7" s="13" t="s">
        <v>86</v>
      </c>
      <c r="D7" s="13" t="s">
        <v>87</v>
      </c>
      <c r="E7" s="14" t="s">
        <v>89</v>
      </c>
      <c r="F7" s="107"/>
      <c r="G7" s="107"/>
      <c r="H7" s="107"/>
      <c r="I7" s="107"/>
      <c r="J7" s="15" t="s">
        <v>88</v>
      </c>
      <c r="K7" s="13" t="s">
        <v>90</v>
      </c>
    </row>
    <row r="8" spans="1:13" x14ac:dyDescent="0.5">
      <c r="A8" s="5"/>
      <c r="B8" s="3" t="s">
        <v>3</v>
      </c>
      <c r="C8" s="16">
        <f>SUM(C9:C83)</f>
        <v>0</v>
      </c>
      <c r="D8" s="16">
        <f t="shared" ref="D8:K8" si="0">SUM(D9:D83)</f>
        <v>0</v>
      </c>
      <c r="E8" s="16">
        <f t="shared" si="0"/>
        <v>0</v>
      </c>
      <c r="F8" s="16">
        <f t="shared" si="0"/>
        <v>0</v>
      </c>
      <c r="G8" s="16">
        <f t="shared" si="0"/>
        <v>0</v>
      </c>
      <c r="H8" s="16">
        <f t="shared" si="0"/>
        <v>0</v>
      </c>
      <c r="I8" s="16">
        <f t="shared" si="0"/>
        <v>0</v>
      </c>
      <c r="J8" s="16">
        <f t="shared" si="0"/>
        <v>0</v>
      </c>
      <c r="K8" s="16">
        <f t="shared" si="0"/>
        <v>0</v>
      </c>
      <c r="L8" s="28"/>
      <c r="M8" s="28"/>
    </row>
    <row r="9" spans="1:13" s="20" customFormat="1" x14ac:dyDescent="0.5">
      <c r="A9" s="17">
        <v>1</v>
      </c>
      <c r="B9" s="18" t="s">
        <v>4</v>
      </c>
      <c r="C9" s="19"/>
      <c r="D9" s="19"/>
      <c r="E9" s="30"/>
      <c r="F9" s="19"/>
      <c r="G9" s="19"/>
      <c r="H9" s="19"/>
      <c r="I9" s="19"/>
      <c r="J9" s="30"/>
      <c r="K9" s="29"/>
      <c r="L9" s="28"/>
      <c r="M9" s="28"/>
    </row>
    <row r="10" spans="1:13" s="20" customFormat="1" x14ac:dyDescent="0.5">
      <c r="A10" s="17"/>
      <c r="B10" s="18" t="s">
        <v>70</v>
      </c>
      <c r="C10" s="19"/>
      <c r="D10" s="19"/>
      <c r="E10" s="30"/>
      <c r="F10" s="19"/>
      <c r="G10" s="19"/>
      <c r="H10" s="19"/>
      <c r="I10" s="19"/>
      <c r="J10" s="30"/>
      <c r="K10" s="29"/>
      <c r="L10" s="28"/>
      <c r="M10" s="28"/>
    </row>
    <row r="11" spans="1:13" s="20" customFormat="1" x14ac:dyDescent="0.5">
      <c r="A11" s="17"/>
      <c r="B11" s="18" t="s">
        <v>21</v>
      </c>
      <c r="C11" s="19"/>
      <c r="D11" s="19"/>
      <c r="E11" s="30"/>
      <c r="F11" s="19"/>
      <c r="G11" s="19"/>
      <c r="H11" s="19"/>
      <c r="I11" s="19"/>
      <c r="J11" s="30"/>
      <c r="K11" s="29"/>
      <c r="L11" s="28"/>
      <c r="M11" s="28"/>
    </row>
    <row r="12" spans="1:13" s="20" customFormat="1" x14ac:dyDescent="0.5">
      <c r="A12" s="17"/>
      <c r="B12" s="18" t="s">
        <v>5</v>
      </c>
      <c r="C12" s="19"/>
      <c r="D12" s="19"/>
      <c r="E12" s="30"/>
      <c r="F12" s="19"/>
      <c r="G12" s="19"/>
      <c r="H12" s="19"/>
      <c r="I12" s="19"/>
      <c r="J12" s="30"/>
      <c r="K12" s="29"/>
      <c r="L12" s="28"/>
      <c r="M12" s="28"/>
    </row>
    <row r="13" spans="1:13" s="20" customFormat="1" x14ac:dyDescent="0.5">
      <c r="A13" s="17"/>
      <c r="B13" s="18" t="s">
        <v>6</v>
      </c>
      <c r="C13" s="19"/>
      <c r="D13" s="19"/>
      <c r="E13" s="30"/>
      <c r="F13" s="19"/>
      <c r="G13" s="19"/>
      <c r="H13" s="19"/>
      <c r="I13" s="19"/>
      <c r="J13" s="30"/>
      <c r="K13" s="29"/>
      <c r="L13" s="28"/>
      <c r="M13" s="28"/>
    </row>
    <row r="14" spans="1:13" s="20" customFormat="1" x14ac:dyDescent="0.5">
      <c r="A14" s="17"/>
      <c r="B14" s="32" t="s">
        <v>13</v>
      </c>
      <c r="C14" s="19"/>
      <c r="D14" s="19"/>
      <c r="E14" s="30"/>
      <c r="F14" s="19"/>
      <c r="G14" s="19"/>
      <c r="H14" s="19"/>
      <c r="I14" s="19"/>
      <c r="J14" s="30"/>
      <c r="K14" s="29"/>
      <c r="L14" s="28"/>
      <c r="M14" s="28"/>
    </row>
    <row r="15" spans="1:13" s="20" customFormat="1" x14ac:dyDescent="0.5">
      <c r="A15" s="17"/>
      <c r="B15" s="32" t="s">
        <v>14</v>
      </c>
      <c r="C15" s="19"/>
      <c r="D15" s="19"/>
      <c r="E15" s="30"/>
      <c r="F15" s="19"/>
      <c r="G15" s="19"/>
      <c r="H15" s="19"/>
      <c r="I15" s="19"/>
      <c r="J15" s="30"/>
      <c r="K15" s="29"/>
      <c r="L15" s="28"/>
      <c r="M15" s="28"/>
    </row>
    <row r="16" spans="1:13" s="23" customFormat="1" x14ac:dyDescent="0.5">
      <c r="A16" s="21"/>
      <c r="B16" s="33" t="s">
        <v>38</v>
      </c>
      <c r="C16" s="22"/>
      <c r="D16" s="22"/>
      <c r="E16" s="30"/>
      <c r="F16" s="22"/>
      <c r="G16" s="22"/>
      <c r="H16" s="22"/>
      <c r="I16" s="22"/>
      <c r="J16" s="30"/>
      <c r="K16" s="29"/>
      <c r="L16" s="31"/>
      <c r="M16" s="28"/>
    </row>
    <row r="17" spans="1:13" s="23" customFormat="1" x14ac:dyDescent="0.5">
      <c r="A17" s="21"/>
      <c r="B17" s="33" t="s">
        <v>39</v>
      </c>
      <c r="C17" s="22"/>
      <c r="D17" s="22"/>
      <c r="E17" s="30"/>
      <c r="F17" s="22"/>
      <c r="G17" s="22"/>
      <c r="H17" s="22"/>
      <c r="I17" s="22"/>
      <c r="J17" s="30"/>
      <c r="K17" s="29"/>
      <c r="L17" s="31"/>
      <c r="M17" s="28"/>
    </row>
    <row r="18" spans="1:13" s="20" customFormat="1" x14ac:dyDescent="0.5">
      <c r="A18" s="17"/>
      <c r="B18" s="32" t="s">
        <v>15</v>
      </c>
      <c r="C18" s="19"/>
      <c r="D18" s="19"/>
      <c r="E18" s="30"/>
      <c r="F18" s="19"/>
      <c r="G18" s="19"/>
      <c r="H18" s="19"/>
      <c r="I18" s="19"/>
      <c r="J18" s="30"/>
      <c r="K18" s="29"/>
      <c r="L18" s="28"/>
      <c r="M18" s="28"/>
    </row>
    <row r="19" spans="1:13" s="20" customFormat="1" x14ac:dyDescent="0.5">
      <c r="A19" s="17"/>
      <c r="B19" s="32" t="s">
        <v>28</v>
      </c>
      <c r="C19" s="19"/>
      <c r="D19" s="19"/>
      <c r="E19" s="30"/>
      <c r="F19" s="19"/>
      <c r="G19" s="19"/>
      <c r="H19" s="19"/>
      <c r="I19" s="19"/>
      <c r="J19" s="30"/>
      <c r="K19" s="29"/>
      <c r="L19" s="28"/>
      <c r="M19" s="28"/>
    </row>
    <row r="20" spans="1:13" s="23" customFormat="1" x14ac:dyDescent="0.5">
      <c r="A20" s="21"/>
      <c r="B20" s="33" t="s">
        <v>40</v>
      </c>
      <c r="C20" s="22"/>
      <c r="D20" s="22"/>
      <c r="E20" s="30"/>
      <c r="F20" s="22"/>
      <c r="G20" s="22"/>
      <c r="H20" s="22"/>
      <c r="I20" s="22"/>
      <c r="J20" s="30"/>
      <c r="K20" s="29"/>
      <c r="L20" s="28"/>
      <c r="M20" s="28"/>
    </row>
    <row r="21" spans="1:13" s="23" customFormat="1" x14ac:dyDescent="0.5">
      <c r="A21" s="21"/>
      <c r="B21" s="33" t="s">
        <v>41</v>
      </c>
      <c r="C21" s="22"/>
      <c r="D21" s="22"/>
      <c r="E21" s="30"/>
      <c r="F21" s="22"/>
      <c r="G21" s="22"/>
      <c r="H21" s="22"/>
      <c r="I21" s="22"/>
      <c r="J21" s="30"/>
      <c r="K21" s="29"/>
      <c r="L21" s="28"/>
      <c r="M21" s="28"/>
    </row>
    <row r="22" spans="1:13" s="20" customFormat="1" x14ac:dyDescent="0.5">
      <c r="A22" s="17"/>
      <c r="B22" s="32" t="s">
        <v>16</v>
      </c>
      <c r="C22" s="19"/>
      <c r="D22" s="19"/>
      <c r="E22" s="30"/>
      <c r="F22" s="19"/>
      <c r="G22" s="19"/>
      <c r="H22" s="19"/>
      <c r="I22" s="19"/>
      <c r="J22" s="30"/>
      <c r="K22" s="29"/>
      <c r="L22" s="28"/>
      <c r="M22" s="28"/>
    </row>
    <row r="23" spans="1:13" s="20" customFormat="1" x14ac:dyDescent="0.5">
      <c r="A23" s="17"/>
      <c r="B23" s="32" t="s">
        <v>22</v>
      </c>
      <c r="C23" s="19"/>
      <c r="D23" s="19"/>
      <c r="E23" s="30"/>
      <c r="F23" s="19"/>
      <c r="G23" s="19"/>
      <c r="H23" s="19"/>
      <c r="I23" s="19"/>
      <c r="J23" s="30"/>
      <c r="K23" s="29"/>
      <c r="L23" s="28"/>
      <c r="M23" s="28"/>
    </row>
    <row r="24" spans="1:13" s="23" customFormat="1" x14ac:dyDescent="0.5">
      <c r="A24" s="21"/>
      <c r="B24" s="33" t="s">
        <v>33</v>
      </c>
      <c r="C24" s="22"/>
      <c r="D24" s="22"/>
      <c r="E24" s="30"/>
      <c r="F24" s="22"/>
      <c r="G24" s="22"/>
      <c r="H24" s="22"/>
      <c r="I24" s="22"/>
      <c r="J24" s="30"/>
      <c r="K24" s="29"/>
      <c r="L24" s="28"/>
      <c r="M24" s="28"/>
    </row>
    <row r="25" spans="1:13" s="23" customFormat="1" x14ac:dyDescent="0.5">
      <c r="A25" s="21"/>
      <c r="B25" s="33" t="s">
        <v>34</v>
      </c>
      <c r="C25" s="22"/>
      <c r="D25" s="22"/>
      <c r="E25" s="30"/>
      <c r="F25" s="22"/>
      <c r="G25" s="22"/>
      <c r="H25" s="22"/>
      <c r="I25" s="22"/>
      <c r="J25" s="30"/>
      <c r="K25" s="29"/>
      <c r="L25" s="28"/>
      <c r="M25" s="28"/>
    </row>
    <row r="26" spans="1:13" s="20" customFormat="1" x14ac:dyDescent="0.5">
      <c r="A26" s="17"/>
      <c r="B26" s="32" t="s">
        <v>7</v>
      </c>
      <c r="C26" s="19"/>
      <c r="D26" s="19"/>
      <c r="E26" s="30"/>
      <c r="F26" s="19"/>
      <c r="G26" s="19"/>
      <c r="H26" s="19"/>
      <c r="I26" s="19"/>
      <c r="J26" s="30"/>
      <c r="K26" s="29"/>
      <c r="L26" s="28"/>
      <c r="M26" s="28"/>
    </row>
    <row r="27" spans="1:13" s="20" customFormat="1" x14ac:dyDescent="0.5">
      <c r="A27" s="17"/>
      <c r="B27" s="32" t="s">
        <v>8</v>
      </c>
      <c r="C27" s="19"/>
      <c r="D27" s="19"/>
      <c r="E27" s="30"/>
      <c r="F27" s="19"/>
      <c r="G27" s="19"/>
      <c r="H27" s="19"/>
      <c r="I27" s="19"/>
      <c r="J27" s="30"/>
      <c r="K27" s="29"/>
      <c r="L27" s="28"/>
      <c r="M27" s="28"/>
    </row>
    <row r="28" spans="1:13" s="23" customFormat="1" x14ac:dyDescent="0.5">
      <c r="A28" s="21"/>
      <c r="B28" s="33" t="s">
        <v>42</v>
      </c>
      <c r="C28" s="22"/>
      <c r="D28" s="22"/>
      <c r="E28" s="30"/>
      <c r="F28" s="22"/>
      <c r="G28" s="22"/>
      <c r="H28" s="22"/>
      <c r="I28" s="22"/>
      <c r="J28" s="30"/>
      <c r="K28" s="29"/>
      <c r="L28" s="31"/>
      <c r="M28" s="28"/>
    </row>
    <row r="29" spans="1:13" s="23" customFormat="1" x14ac:dyDescent="0.5">
      <c r="A29" s="21"/>
      <c r="B29" s="33" t="s">
        <v>30</v>
      </c>
      <c r="C29" s="24"/>
      <c r="D29" s="24"/>
      <c r="E29" s="30"/>
      <c r="F29" s="24"/>
      <c r="G29" s="24"/>
      <c r="H29" s="24"/>
      <c r="I29" s="24"/>
      <c r="J29" s="30"/>
      <c r="K29" s="29"/>
      <c r="L29" s="28"/>
      <c r="M29" s="28"/>
    </row>
    <row r="30" spans="1:13" s="23" customFormat="1" x14ac:dyDescent="0.5">
      <c r="A30" s="21"/>
      <c r="B30" s="33" t="s">
        <v>43</v>
      </c>
      <c r="C30" s="22"/>
      <c r="D30" s="22"/>
      <c r="E30" s="30"/>
      <c r="F30" s="22"/>
      <c r="G30" s="22"/>
      <c r="H30" s="22"/>
      <c r="I30" s="22"/>
      <c r="J30" s="30"/>
      <c r="K30" s="29"/>
      <c r="L30" s="28"/>
      <c r="M30" s="28"/>
    </row>
    <row r="31" spans="1:13" s="23" customFormat="1" x14ac:dyDescent="0.5">
      <c r="A31" s="21"/>
      <c r="B31" s="33" t="s">
        <v>31</v>
      </c>
      <c r="C31" s="24"/>
      <c r="D31" s="24"/>
      <c r="E31" s="30"/>
      <c r="F31" s="24"/>
      <c r="G31" s="24"/>
      <c r="H31" s="24"/>
      <c r="I31" s="24"/>
      <c r="J31" s="30"/>
      <c r="K31" s="29"/>
      <c r="L31" s="28"/>
      <c r="M31" s="28"/>
    </row>
    <row r="32" spans="1:13" s="23" customFormat="1" x14ac:dyDescent="0.5">
      <c r="A32" s="21"/>
      <c r="B32" s="33" t="s">
        <v>44</v>
      </c>
      <c r="C32" s="22"/>
      <c r="D32" s="22"/>
      <c r="E32" s="30"/>
      <c r="F32" s="22"/>
      <c r="G32" s="36"/>
      <c r="H32" s="36"/>
      <c r="I32" s="22"/>
      <c r="J32" s="30"/>
      <c r="K32" s="29"/>
      <c r="L32" s="28"/>
      <c r="M32" s="28"/>
    </row>
    <row r="33" spans="1:13" s="23" customFormat="1" x14ac:dyDescent="0.5">
      <c r="A33" s="21"/>
      <c r="B33" s="33" t="s">
        <v>17</v>
      </c>
      <c r="C33" s="24"/>
      <c r="D33" s="24"/>
      <c r="E33" s="30"/>
      <c r="F33" s="24"/>
      <c r="G33" s="24"/>
      <c r="H33" s="24"/>
      <c r="I33" s="24"/>
      <c r="J33" s="30"/>
      <c r="K33" s="29"/>
      <c r="L33" s="28"/>
      <c r="M33" s="28"/>
    </row>
    <row r="34" spans="1:13" s="23" customFormat="1" x14ac:dyDescent="0.5">
      <c r="A34" s="21"/>
      <c r="B34" s="33" t="s">
        <v>29</v>
      </c>
      <c r="C34" s="24"/>
      <c r="D34" s="24"/>
      <c r="E34" s="30"/>
      <c r="F34" s="24"/>
      <c r="G34" s="24"/>
      <c r="H34" s="24"/>
      <c r="I34" s="24"/>
      <c r="J34" s="30"/>
      <c r="K34" s="29"/>
      <c r="L34" s="28"/>
      <c r="M34" s="28"/>
    </row>
    <row r="35" spans="1:13" s="23" customFormat="1" x14ac:dyDescent="0.5">
      <c r="A35" s="21"/>
      <c r="B35" s="33" t="s">
        <v>45</v>
      </c>
      <c r="C35" s="22"/>
      <c r="D35" s="22"/>
      <c r="E35" s="30"/>
      <c r="F35" s="22"/>
      <c r="G35" s="22"/>
      <c r="H35" s="22"/>
      <c r="I35" s="22"/>
      <c r="J35" s="30"/>
      <c r="K35" s="29"/>
      <c r="L35" s="28"/>
      <c r="M35" s="28"/>
    </row>
    <row r="36" spans="1:13" s="23" customFormat="1" x14ac:dyDescent="0.5">
      <c r="A36" s="21"/>
      <c r="B36" s="33" t="s">
        <v>32</v>
      </c>
      <c r="C36" s="24"/>
      <c r="D36" s="24"/>
      <c r="E36" s="30"/>
      <c r="F36" s="24"/>
      <c r="G36" s="24"/>
      <c r="H36" s="24"/>
      <c r="I36" s="24"/>
      <c r="J36" s="30"/>
      <c r="K36" s="29"/>
      <c r="L36" s="28"/>
      <c r="M36" s="28"/>
    </row>
    <row r="37" spans="1:13" s="20" customFormat="1" x14ac:dyDescent="0.5">
      <c r="A37" s="17"/>
      <c r="B37" s="32" t="s">
        <v>9</v>
      </c>
      <c r="C37" s="19"/>
      <c r="D37" s="19"/>
      <c r="E37" s="30"/>
      <c r="F37" s="19"/>
      <c r="G37" s="19"/>
      <c r="H37" s="19"/>
      <c r="I37" s="19"/>
      <c r="J37" s="30"/>
      <c r="K37" s="29"/>
      <c r="L37" s="28"/>
      <c r="M37" s="28"/>
    </row>
    <row r="38" spans="1:13" s="23" customFormat="1" x14ac:dyDescent="0.5">
      <c r="A38" s="21"/>
      <c r="B38" s="33" t="s">
        <v>46</v>
      </c>
      <c r="C38" s="22"/>
      <c r="D38" s="22"/>
      <c r="E38" s="30"/>
      <c r="F38" s="22"/>
      <c r="G38" s="22"/>
      <c r="H38" s="22"/>
      <c r="I38" s="22"/>
      <c r="J38" s="30"/>
      <c r="K38" s="29"/>
      <c r="L38" s="28"/>
      <c r="M38" s="28"/>
    </row>
    <row r="39" spans="1:13" s="23" customFormat="1" x14ac:dyDescent="0.5">
      <c r="A39" s="21"/>
      <c r="B39" s="33" t="s">
        <v>23</v>
      </c>
      <c r="C39" s="24"/>
      <c r="D39" s="24"/>
      <c r="E39" s="30"/>
      <c r="F39" s="24"/>
      <c r="G39" s="24"/>
      <c r="H39" s="24"/>
      <c r="I39" s="24"/>
      <c r="J39" s="30"/>
      <c r="K39" s="29"/>
      <c r="L39" s="28"/>
      <c r="M39" s="28"/>
    </row>
    <row r="40" spans="1:13" s="23" customFormat="1" x14ac:dyDescent="0.5">
      <c r="A40" s="21"/>
      <c r="B40" s="33" t="s">
        <v>24</v>
      </c>
      <c r="C40" s="24"/>
      <c r="D40" s="24"/>
      <c r="E40" s="30"/>
      <c r="F40" s="24"/>
      <c r="G40" s="24"/>
      <c r="H40" s="24"/>
      <c r="I40" s="24"/>
      <c r="J40" s="30"/>
      <c r="K40" s="29"/>
      <c r="L40" s="28"/>
      <c r="M40" s="28"/>
    </row>
    <row r="41" spans="1:13" s="23" customFormat="1" x14ac:dyDescent="0.5">
      <c r="A41" s="21"/>
      <c r="B41" s="33" t="s">
        <v>47</v>
      </c>
      <c r="C41" s="22"/>
      <c r="D41" s="22"/>
      <c r="E41" s="30"/>
      <c r="F41" s="22"/>
      <c r="G41" s="22"/>
      <c r="H41" s="22"/>
      <c r="I41" s="22"/>
      <c r="J41" s="30"/>
      <c r="K41" s="29"/>
      <c r="L41" s="28"/>
      <c r="M41" s="28"/>
    </row>
    <row r="42" spans="1:13" s="23" customFormat="1" x14ac:dyDescent="0.5">
      <c r="A42" s="21"/>
      <c r="B42" s="33" t="s">
        <v>10</v>
      </c>
      <c r="C42" s="24"/>
      <c r="D42" s="24"/>
      <c r="E42" s="30"/>
      <c r="F42" s="24"/>
      <c r="G42" s="24"/>
      <c r="H42" s="24"/>
      <c r="I42" s="24"/>
      <c r="J42" s="30"/>
      <c r="K42" s="29"/>
      <c r="L42" s="28"/>
      <c r="M42" s="28"/>
    </row>
    <row r="43" spans="1:13" s="23" customFormat="1" x14ac:dyDescent="0.5">
      <c r="A43" s="21"/>
      <c r="B43" s="33" t="s">
        <v>11</v>
      </c>
      <c r="C43" s="24"/>
      <c r="D43" s="24"/>
      <c r="E43" s="30"/>
      <c r="F43" s="24"/>
      <c r="G43" s="24"/>
      <c r="H43" s="24"/>
      <c r="I43" s="24"/>
      <c r="J43" s="30"/>
      <c r="K43" s="29"/>
      <c r="L43" s="28"/>
      <c r="M43" s="28"/>
    </row>
    <row r="44" spans="1:13" s="23" customFormat="1" x14ac:dyDescent="0.5">
      <c r="A44" s="21"/>
      <c r="B44" s="33" t="s">
        <v>12</v>
      </c>
      <c r="C44" s="24"/>
      <c r="D44" s="24"/>
      <c r="E44" s="30"/>
      <c r="F44" s="24"/>
      <c r="G44" s="24"/>
      <c r="H44" s="24"/>
      <c r="I44" s="24"/>
      <c r="J44" s="30"/>
      <c r="K44" s="29"/>
      <c r="L44" s="28"/>
      <c r="M44" s="28"/>
    </row>
    <row r="45" spans="1:13" s="23" customFormat="1" x14ac:dyDescent="0.5">
      <c r="A45" s="21"/>
      <c r="B45" s="33" t="s">
        <v>35</v>
      </c>
      <c r="C45" s="24"/>
      <c r="D45" s="24"/>
      <c r="E45" s="30"/>
      <c r="F45" s="24"/>
      <c r="G45" s="24"/>
      <c r="H45" s="24"/>
      <c r="I45" s="24"/>
      <c r="J45" s="30"/>
      <c r="K45" s="29"/>
      <c r="L45" s="28"/>
      <c r="M45" s="28"/>
    </row>
    <row r="46" spans="1:13" s="20" customFormat="1" x14ac:dyDescent="0.5">
      <c r="A46" s="17"/>
      <c r="B46" s="32" t="s">
        <v>57</v>
      </c>
      <c r="C46" s="19"/>
      <c r="D46" s="19"/>
      <c r="E46" s="30"/>
      <c r="F46" s="19"/>
      <c r="G46" s="19"/>
      <c r="H46" s="19"/>
      <c r="I46" s="19"/>
      <c r="J46" s="30"/>
      <c r="K46" s="29"/>
      <c r="L46" s="28"/>
      <c r="M46" s="28"/>
    </row>
    <row r="47" spans="1:13" s="23" customFormat="1" x14ac:dyDescent="0.5">
      <c r="A47" s="21"/>
      <c r="B47" s="33" t="s">
        <v>59</v>
      </c>
      <c r="C47" s="22"/>
      <c r="D47" s="22"/>
      <c r="E47" s="30"/>
      <c r="F47" s="22"/>
      <c r="G47" s="22"/>
      <c r="H47" s="22"/>
      <c r="I47" s="22"/>
      <c r="J47" s="30"/>
      <c r="K47" s="29"/>
      <c r="L47" s="28"/>
      <c r="M47" s="28"/>
    </row>
    <row r="48" spans="1:13" s="23" customFormat="1" x14ac:dyDescent="0.5">
      <c r="A48" s="21"/>
      <c r="B48" s="33" t="s">
        <v>17</v>
      </c>
      <c r="C48" s="24"/>
      <c r="D48" s="24"/>
      <c r="E48" s="30"/>
      <c r="F48" s="24"/>
      <c r="G48" s="24"/>
      <c r="H48" s="24"/>
      <c r="I48" s="24"/>
      <c r="J48" s="30"/>
      <c r="K48" s="29"/>
      <c r="L48" s="28"/>
      <c r="M48" s="28"/>
    </row>
    <row r="49" spans="1:13" s="23" customFormat="1" x14ac:dyDescent="0.5">
      <c r="A49" s="21"/>
      <c r="B49" s="33" t="s">
        <v>60</v>
      </c>
      <c r="C49" s="22"/>
      <c r="D49" s="22"/>
      <c r="E49" s="30"/>
      <c r="F49" s="22"/>
      <c r="G49" s="22"/>
      <c r="H49" s="22"/>
      <c r="I49" s="22"/>
      <c r="J49" s="30"/>
      <c r="K49" s="29"/>
      <c r="L49" s="28"/>
      <c r="M49" s="28"/>
    </row>
    <row r="50" spans="1:13" s="23" customFormat="1" x14ac:dyDescent="0.5">
      <c r="A50" s="21"/>
      <c r="B50" s="33" t="s">
        <v>58</v>
      </c>
      <c r="C50" s="24"/>
      <c r="D50" s="24"/>
      <c r="E50" s="30"/>
      <c r="F50" s="24"/>
      <c r="G50" s="24"/>
      <c r="H50" s="24"/>
      <c r="I50" s="24"/>
      <c r="J50" s="30"/>
      <c r="K50" s="29"/>
      <c r="L50" s="28"/>
      <c r="M50" s="28"/>
    </row>
    <row r="51" spans="1:13" s="23" customFormat="1" x14ac:dyDescent="0.5">
      <c r="A51" s="21"/>
      <c r="B51" s="33" t="s">
        <v>68</v>
      </c>
      <c r="C51" s="22"/>
      <c r="D51" s="22"/>
      <c r="E51" s="30"/>
      <c r="F51" s="22"/>
      <c r="G51" s="22"/>
      <c r="H51" s="22"/>
      <c r="I51" s="22"/>
      <c r="J51" s="30"/>
      <c r="K51" s="29"/>
      <c r="L51" s="28"/>
      <c r="M51" s="28"/>
    </row>
    <row r="52" spans="1:13" s="23" customFormat="1" x14ac:dyDescent="0.5">
      <c r="A52" s="21"/>
      <c r="B52" s="34" t="s">
        <v>69</v>
      </c>
      <c r="C52" s="24"/>
      <c r="D52" s="24"/>
      <c r="E52" s="30"/>
      <c r="F52" s="24"/>
      <c r="G52" s="24"/>
      <c r="H52" s="24"/>
      <c r="I52" s="24"/>
      <c r="J52" s="30"/>
      <c r="K52" s="29"/>
      <c r="L52" s="28"/>
      <c r="M52" s="28"/>
    </row>
    <row r="53" spans="1:13" s="23" customFormat="1" x14ac:dyDescent="0.5">
      <c r="A53" s="21"/>
      <c r="B53" s="33" t="s">
        <v>61</v>
      </c>
      <c r="C53" s="22"/>
      <c r="D53" s="22"/>
      <c r="E53" s="30"/>
      <c r="F53" s="22"/>
      <c r="G53" s="22"/>
      <c r="H53" s="22"/>
      <c r="I53" s="22"/>
      <c r="J53" s="30"/>
      <c r="K53" s="29"/>
      <c r="L53" s="28"/>
      <c r="M53" s="28"/>
    </row>
    <row r="54" spans="1:13" s="23" customFormat="1" x14ac:dyDescent="0.5">
      <c r="A54" s="21"/>
      <c r="B54" s="33" t="s">
        <v>62</v>
      </c>
      <c r="C54" s="24"/>
      <c r="D54" s="24"/>
      <c r="E54" s="30"/>
      <c r="F54" s="24"/>
      <c r="G54" s="24"/>
      <c r="H54" s="24"/>
      <c r="I54" s="24"/>
      <c r="J54" s="30"/>
      <c r="K54" s="29"/>
      <c r="L54" s="28"/>
      <c r="M54" s="28"/>
    </row>
    <row r="55" spans="1:13" s="23" customFormat="1" x14ac:dyDescent="0.5">
      <c r="A55" s="21"/>
      <c r="B55" s="33" t="s">
        <v>63</v>
      </c>
      <c r="C55" s="24"/>
      <c r="D55" s="24"/>
      <c r="E55" s="30"/>
      <c r="F55" s="24"/>
      <c r="G55" s="24"/>
      <c r="H55" s="24"/>
      <c r="I55" s="24"/>
      <c r="J55" s="30"/>
      <c r="K55" s="29"/>
      <c r="L55" s="28"/>
      <c r="M55" s="28"/>
    </row>
    <row r="56" spans="1:13" s="23" customFormat="1" x14ac:dyDescent="0.5">
      <c r="A56" s="21"/>
      <c r="B56" s="33" t="s">
        <v>64</v>
      </c>
      <c r="C56" s="22"/>
      <c r="D56" s="22"/>
      <c r="E56" s="30"/>
      <c r="F56" s="22"/>
      <c r="G56" s="22"/>
      <c r="H56" s="22"/>
      <c r="I56" s="22"/>
      <c r="J56" s="30"/>
      <c r="K56" s="29"/>
      <c r="L56" s="28"/>
      <c r="M56" s="28"/>
    </row>
    <row r="57" spans="1:13" s="23" customFormat="1" x14ac:dyDescent="0.5">
      <c r="A57" s="21"/>
      <c r="B57" s="33" t="s">
        <v>65</v>
      </c>
      <c r="C57" s="24"/>
      <c r="D57" s="24"/>
      <c r="E57" s="30"/>
      <c r="F57" s="24"/>
      <c r="G57" s="24"/>
      <c r="H57" s="24"/>
      <c r="I57" s="24"/>
      <c r="J57" s="30"/>
      <c r="K57" s="29"/>
      <c r="L57" s="28"/>
      <c r="M57" s="28"/>
    </row>
    <row r="58" spans="1:13" s="23" customFormat="1" x14ac:dyDescent="0.5">
      <c r="A58" s="21"/>
      <c r="B58" s="33" t="s">
        <v>66</v>
      </c>
      <c r="C58" s="24"/>
      <c r="D58" s="24"/>
      <c r="E58" s="30"/>
      <c r="F58" s="24"/>
      <c r="G58" s="24"/>
      <c r="H58" s="24"/>
      <c r="I58" s="24"/>
      <c r="J58" s="30"/>
      <c r="K58" s="29"/>
      <c r="L58" s="28"/>
      <c r="M58" s="28"/>
    </row>
    <row r="59" spans="1:13" s="23" customFormat="1" x14ac:dyDescent="0.5">
      <c r="A59" s="21"/>
      <c r="B59" s="33" t="s">
        <v>67</v>
      </c>
      <c r="C59" s="24"/>
      <c r="D59" s="24"/>
      <c r="E59" s="30"/>
      <c r="F59" s="24"/>
      <c r="G59" s="24"/>
      <c r="H59" s="24"/>
      <c r="I59" s="24"/>
      <c r="J59" s="30"/>
      <c r="K59" s="29"/>
      <c r="L59" s="28"/>
      <c r="M59" s="28"/>
    </row>
    <row r="60" spans="1:13" s="20" customFormat="1" x14ac:dyDescent="0.5">
      <c r="A60" s="17"/>
      <c r="B60" s="32" t="s">
        <v>25</v>
      </c>
      <c r="C60" s="19"/>
      <c r="D60" s="19"/>
      <c r="E60" s="30"/>
      <c r="F60" s="19"/>
      <c r="G60" s="19"/>
      <c r="H60" s="19"/>
      <c r="I60" s="19"/>
      <c r="J60" s="30"/>
      <c r="K60" s="29"/>
      <c r="L60" s="28"/>
      <c r="M60" s="28"/>
    </row>
    <row r="61" spans="1:13" s="23" customFormat="1" x14ac:dyDescent="0.5">
      <c r="A61" s="21"/>
      <c r="B61" s="33" t="s">
        <v>48</v>
      </c>
      <c r="C61" s="22"/>
      <c r="D61" s="22"/>
      <c r="E61" s="30"/>
      <c r="F61" s="22"/>
      <c r="G61" s="22"/>
      <c r="H61" s="22"/>
      <c r="I61" s="22"/>
      <c r="J61" s="30"/>
      <c r="K61" s="29"/>
      <c r="L61" s="28"/>
      <c r="M61" s="28"/>
    </row>
    <row r="62" spans="1:13" s="23" customFormat="1" x14ac:dyDescent="0.5">
      <c r="A62" s="21"/>
      <c r="B62" s="33" t="s">
        <v>26</v>
      </c>
      <c r="C62" s="24"/>
      <c r="D62" s="24"/>
      <c r="E62" s="30"/>
      <c r="F62" s="24"/>
      <c r="G62" s="24"/>
      <c r="H62" s="24"/>
      <c r="I62" s="24"/>
      <c r="J62" s="30"/>
      <c r="K62" s="29"/>
      <c r="L62" s="28"/>
      <c r="M62" s="28"/>
    </row>
    <row r="63" spans="1:13" s="23" customFormat="1" x14ac:dyDescent="0.5">
      <c r="A63" s="21"/>
      <c r="B63" s="33" t="s">
        <v>49</v>
      </c>
      <c r="C63" s="22"/>
      <c r="D63" s="22"/>
      <c r="E63" s="30"/>
      <c r="F63" s="22"/>
      <c r="G63" s="22"/>
      <c r="H63" s="22"/>
      <c r="I63" s="22"/>
      <c r="J63" s="30"/>
      <c r="K63" s="29"/>
      <c r="L63" s="28"/>
      <c r="M63" s="28"/>
    </row>
    <row r="64" spans="1:13" s="23" customFormat="1" x14ac:dyDescent="0.5">
      <c r="A64" s="21"/>
      <c r="B64" s="33" t="s">
        <v>50</v>
      </c>
      <c r="C64" s="22"/>
      <c r="D64" s="22"/>
      <c r="E64" s="30"/>
      <c r="F64" s="22"/>
      <c r="G64" s="22"/>
      <c r="H64" s="22"/>
      <c r="I64" s="22"/>
      <c r="J64" s="30"/>
      <c r="K64" s="29"/>
      <c r="L64" s="28"/>
      <c r="M64" s="28"/>
    </row>
    <row r="65" spans="1:13" s="23" customFormat="1" x14ac:dyDescent="0.5">
      <c r="A65" s="21"/>
      <c r="B65" s="33" t="s">
        <v>27</v>
      </c>
      <c r="C65" s="24"/>
      <c r="D65" s="24"/>
      <c r="E65" s="30"/>
      <c r="F65" s="24"/>
      <c r="G65" s="24"/>
      <c r="H65" s="24"/>
      <c r="I65" s="24"/>
      <c r="J65" s="30"/>
      <c r="K65" s="29"/>
      <c r="L65" s="28"/>
      <c r="M65" s="28"/>
    </row>
    <row r="66" spans="1:13" s="23" customFormat="1" x14ac:dyDescent="0.5">
      <c r="A66" s="21"/>
      <c r="B66" s="33" t="s">
        <v>71</v>
      </c>
      <c r="C66" s="22"/>
      <c r="D66" s="22"/>
      <c r="E66" s="30"/>
      <c r="F66" s="22"/>
      <c r="G66" s="22"/>
      <c r="H66" s="22"/>
      <c r="I66" s="22"/>
      <c r="J66" s="30"/>
      <c r="K66" s="29"/>
      <c r="L66" s="28"/>
      <c r="M66" s="28"/>
    </row>
    <row r="67" spans="1:13" s="23" customFormat="1" x14ac:dyDescent="0.5">
      <c r="A67" s="21"/>
      <c r="B67" s="35" t="s">
        <v>72</v>
      </c>
      <c r="C67" s="22"/>
      <c r="D67" s="22"/>
      <c r="E67" s="30"/>
      <c r="F67" s="22"/>
      <c r="G67" s="22"/>
      <c r="H67" s="22"/>
      <c r="I67" s="22"/>
      <c r="J67" s="30"/>
      <c r="K67" s="29"/>
      <c r="L67" s="28"/>
      <c r="M67" s="28"/>
    </row>
    <row r="68" spans="1:13" s="20" customFormat="1" x14ac:dyDescent="0.5">
      <c r="A68" s="17"/>
      <c r="B68" s="32" t="s">
        <v>18</v>
      </c>
      <c r="C68" s="19"/>
      <c r="D68" s="19"/>
      <c r="E68" s="30"/>
      <c r="F68" s="19"/>
      <c r="G68" s="19"/>
      <c r="H68" s="19"/>
      <c r="I68" s="19"/>
      <c r="J68" s="30"/>
      <c r="K68" s="29"/>
      <c r="L68" s="28"/>
      <c r="M68" s="28"/>
    </row>
    <row r="69" spans="1:13" s="23" customFormat="1" x14ac:dyDescent="0.5">
      <c r="A69" s="21"/>
      <c r="B69" s="33" t="s">
        <v>51</v>
      </c>
      <c r="C69" s="22"/>
      <c r="D69" s="22"/>
      <c r="E69" s="30"/>
      <c r="F69" s="22"/>
      <c r="G69" s="22"/>
      <c r="H69" s="22"/>
      <c r="I69" s="22"/>
      <c r="J69" s="30"/>
      <c r="K69" s="29"/>
      <c r="L69" s="28"/>
      <c r="M69" s="28"/>
    </row>
    <row r="70" spans="1:13" s="23" customFormat="1" x14ac:dyDescent="0.5">
      <c r="A70" s="21"/>
      <c r="B70" s="33" t="s">
        <v>52</v>
      </c>
      <c r="C70" s="22"/>
      <c r="D70" s="22"/>
      <c r="E70" s="30"/>
      <c r="F70" s="22"/>
      <c r="G70" s="22"/>
      <c r="H70" s="22"/>
      <c r="I70" s="22"/>
      <c r="J70" s="30"/>
      <c r="K70" s="29"/>
      <c r="L70" s="28"/>
      <c r="M70" s="28"/>
    </row>
    <row r="71" spans="1:13" s="23" customFormat="1" x14ac:dyDescent="0.5">
      <c r="A71" s="21"/>
      <c r="B71" s="33" t="s">
        <v>53</v>
      </c>
      <c r="C71" s="22"/>
      <c r="D71" s="22"/>
      <c r="E71" s="30"/>
      <c r="F71" s="22"/>
      <c r="G71" s="22"/>
      <c r="H71" s="22"/>
      <c r="I71" s="22"/>
      <c r="J71" s="30"/>
      <c r="K71" s="29"/>
      <c r="L71" s="28"/>
      <c r="M71" s="28"/>
    </row>
    <row r="72" spans="1:13" s="20" customFormat="1" x14ac:dyDescent="0.5">
      <c r="A72" s="17"/>
      <c r="B72" s="32" t="s">
        <v>19</v>
      </c>
      <c r="C72" s="19"/>
      <c r="D72" s="19"/>
      <c r="E72" s="30"/>
      <c r="F72" s="19"/>
      <c r="G72" s="19"/>
      <c r="H72" s="19"/>
      <c r="I72" s="19"/>
      <c r="J72" s="30"/>
      <c r="K72" s="29"/>
      <c r="L72" s="28"/>
      <c r="M72" s="28"/>
    </row>
    <row r="73" spans="1:13" s="23" customFormat="1" x14ac:dyDescent="0.5">
      <c r="A73" s="21"/>
      <c r="B73" s="33" t="s">
        <v>74</v>
      </c>
      <c r="C73" s="22"/>
      <c r="D73" s="22"/>
      <c r="E73" s="30"/>
      <c r="F73" s="22"/>
      <c r="G73" s="22"/>
      <c r="H73" s="22"/>
      <c r="I73" s="22"/>
      <c r="J73" s="30"/>
      <c r="K73" s="29"/>
      <c r="L73" s="28"/>
      <c r="M73" s="28"/>
    </row>
    <row r="74" spans="1:13" s="23" customFormat="1" x14ac:dyDescent="0.5">
      <c r="A74" s="21"/>
      <c r="B74" s="33" t="s">
        <v>75</v>
      </c>
      <c r="C74" s="22"/>
      <c r="D74" s="22"/>
      <c r="E74" s="30"/>
      <c r="F74" s="22"/>
      <c r="G74" s="22"/>
      <c r="H74" s="22"/>
      <c r="I74" s="22"/>
      <c r="J74" s="30"/>
      <c r="K74" s="29"/>
      <c r="L74" s="28"/>
      <c r="M74" s="28"/>
    </row>
    <row r="75" spans="1:13" s="23" customFormat="1" x14ac:dyDescent="0.5">
      <c r="A75" s="21"/>
      <c r="B75" s="33" t="s">
        <v>54</v>
      </c>
      <c r="C75" s="22"/>
      <c r="D75" s="22"/>
      <c r="E75" s="30"/>
      <c r="F75" s="22"/>
      <c r="G75" s="22"/>
      <c r="H75" s="22"/>
      <c r="I75" s="22"/>
      <c r="J75" s="30"/>
      <c r="K75" s="29"/>
      <c r="L75" s="28"/>
      <c r="M75" s="28"/>
    </row>
    <row r="76" spans="1:13" s="23" customFormat="1" x14ac:dyDescent="0.5">
      <c r="A76" s="21"/>
      <c r="B76" s="33" t="s">
        <v>55</v>
      </c>
      <c r="C76" s="22"/>
      <c r="D76" s="22"/>
      <c r="E76" s="30"/>
      <c r="F76" s="22"/>
      <c r="G76" s="22"/>
      <c r="H76" s="22"/>
      <c r="I76" s="22"/>
      <c r="J76" s="30"/>
      <c r="K76" s="29"/>
      <c r="L76" s="28"/>
      <c r="M76" s="28"/>
    </row>
    <row r="77" spans="1:13" s="23" customFormat="1" x14ac:dyDescent="0.5">
      <c r="A77" s="21"/>
      <c r="B77" s="33" t="s">
        <v>56</v>
      </c>
      <c r="C77" s="22"/>
      <c r="D77" s="22"/>
      <c r="E77" s="30"/>
      <c r="F77" s="22"/>
      <c r="G77" s="22"/>
      <c r="H77" s="22"/>
      <c r="I77" s="22"/>
      <c r="J77" s="30"/>
      <c r="K77" s="29"/>
      <c r="L77" s="28"/>
      <c r="M77" s="28"/>
    </row>
    <row r="78" spans="1:13" s="23" customFormat="1" x14ac:dyDescent="0.5">
      <c r="A78" s="21"/>
      <c r="B78" s="33" t="s">
        <v>73</v>
      </c>
      <c r="C78" s="22"/>
      <c r="D78" s="22"/>
      <c r="E78" s="30"/>
      <c r="F78" s="22"/>
      <c r="G78" s="22"/>
      <c r="H78" s="22"/>
      <c r="I78" s="22"/>
      <c r="J78" s="30"/>
      <c r="K78" s="29"/>
      <c r="L78" s="28"/>
      <c r="M78" s="28"/>
    </row>
    <row r="79" spans="1:13" s="23" customFormat="1" x14ac:dyDescent="0.5">
      <c r="A79" s="21"/>
      <c r="B79" s="33" t="s">
        <v>76</v>
      </c>
      <c r="C79" s="22"/>
      <c r="D79" s="22"/>
      <c r="E79" s="30"/>
      <c r="F79" s="22"/>
      <c r="G79" s="22"/>
      <c r="H79" s="22"/>
      <c r="I79" s="22"/>
      <c r="J79" s="30"/>
      <c r="K79" s="29"/>
      <c r="L79" s="28"/>
      <c r="M79" s="28"/>
    </row>
    <row r="80" spans="1:13" s="20" customFormat="1" x14ac:dyDescent="0.5">
      <c r="A80" s="17"/>
      <c r="B80" s="32" t="s">
        <v>20</v>
      </c>
      <c r="C80" s="19"/>
      <c r="D80" s="19"/>
      <c r="E80" s="30"/>
      <c r="F80" s="19"/>
      <c r="G80" s="19"/>
      <c r="H80" s="19"/>
      <c r="I80" s="19"/>
      <c r="J80" s="30"/>
      <c r="K80" s="29"/>
      <c r="L80" s="28"/>
      <c r="M80" s="28"/>
    </row>
    <row r="81" spans="1:14" s="26" customFormat="1" x14ac:dyDescent="0.5">
      <c r="A81" s="17"/>
      <c r="B81" s="32" t="s">
        <v>98</v>
      </c>
      <c r="C81" s="25"/>
      <c r="D81" s="25"/>
      <c r="E81" s="30"/>
      <c r="F81" s="25"/>
      <c r="G81" s="25"/>
      <c r="H81" s="25"/>
      <c r="I81" s="25"/>
      <c r="J81" s="30"/>
      <c r="K81" s="29"/>
      <c r="L81" s="28"/>
      <c r="M81" s="28"/>
    </row>
    <row r="82" spans="1:14" s="20" customFormat="1" x14ac:dyDescent="0.5">
      <c r="A82" s="17">
        <v>2</v>
      </c>
      <c r="B82" s="27" t="s">
        <v>36</v>
      </c>
      <c r="C82" s="25"/>
      <c r="D82" s="25"/>
      <c r="E82" s="30"/>
      <c r="F82" s="22"/>
      <c r="G82" s="22"/>
      <c r="H82" s="22"/>
      <c r="I82" s="22"/>
      <c r="J82" s="30"/>
      <c r="K82" s="29"/>
      <c r="L82" s="28"/>
      <c r="M82" s="28"/>
    </row>
    <row r="83" spans="1:14" s="20" customFormat="1" x14ac:dyDescent="0.5">
      <c r="A83" s="17">
        <v>3</v>
      </c>
      <c r="B83" s="27" t="s">
        <v>37</v>
      </c>
      <c r="C83" s="25"/>
      <c r="D83" s="25"/>
      <c r="E83" s="30"/>
      <c r="F83" s="22"/>
      <c r="G83" s="22"/>
      <c r="H83" s="22"/>
      <c r="I83" s="22"/>
      <c r="J83" s="30"/>
      <c r="K83" s="29"/>
      <c r="L83" s="28"/>
      <c r="M83" s="28"/>
    </row>
    <row r="84" spans="1:14" x14ac:dyDescent="0.5">
      <c r="N84" s="1" t="e">
        <f>#REF!-#REF!</f>
        <v>#REF!</v>
      </c>
    </row>
  </sheetData>
  <mergeCells count="9">
    <mergeCell ref="A1:K1"/>
    <mergeCell ref="A2:K2"/>
    <mergeCell ref="A4:A7"/>
    <mergeCell ref="B4:B7"/>
    <mergeCell ref="F4:J5"/>
    <mergeCell ref="F6:F7"/>
    <mergeCell ref="G6:G7"/>
    <mergeCell ref="H6:H7"/>
    <mergeCell ref="I6:I7"/>
  </mergeCells>
  <pageMargins left="0.23622047244094491" right="0.23622047244094491" top="0.35433070866141736" bottom="0.35433070866141736" header="0.31496062992125984" footer="0.31496062992125984"/>
  <pageSetup paperSize="9" scale="90" orientation="landscape" r:id="rId1"/>
  <headerFooter>
    <oddFooter>&amp;C&amp;"TH SarabunPSK,ธรรมดา"&amp;12หน้าที่ &amp;P จาก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0"/>
  <sheetViews>
    <sheetView tabSelected="1" zoomScaleNormal="100" zoomScaleSheetLayoutView="85" workbookViewId="0">
      <pane ySplit="8" topLeftCell="A39" activePane="bottomLeft" state="frozen"/>
      <selection pane="bottomLeft" activeCell="B51" sqref="B51"/>
    </sheetView>
  </sheetViews>
  <sheetFormatPr defaultRowHeight="19.5" x14ac:dyDescent="0.45"/>
  <cols>
    <col min="1" max="1" width="2" style="61" customWidth="1"/>
    <col min="2" max="2" width="41.125" style="38" customWidth="1"/>
    <col min="3" max="4" width="8.625" style="62" customWidth="1"/>
    <col min="5" max="5" width="10" style="62" customWidth="1"/>
    <col min="6" max="11" width="8.5" style="62" customWidth="1"/>
    <col min="12" max="12" width="10.125" style="62" customWidth="1"/>
    <col min="13" max="13" width="9" style="62" customWidth="1"/>
    <col min="14" max="14" width="10.625" style="62" customWidth="1"/>
    <col min="15" max="16384" width="9" style="38"/>
  </cols>
  <sheetData>
    <row r="1" spans="1:14" ht="24" x14ac:dyDescent="0.55000000000000004">
      <c r="A1" s="112" t="s">
        <v>131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37"/>
    </row>
    <row r="2" spans="1:14" ht="24" x14ac:dyDescent="0.55000000000000004">
      <c r="A2" s="113" t="s">
        <v>100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39"/>
    </row>
    <row r="3" spans="1:14" ht="8.25" customHeight="1" x14ac:dyDescent="0.55000000000000004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39"/>
    </row>
    <row r="4" spans="1:14" x14ac:dyDescent="0.45">
      <c r="A4" s="114" t="s">
        <v>0</v>
      </c>
      <c r="B4" s="115" t="s">
        <v>77</v>
      </c>
      <c r="C4" s="40" t="s">
        <v>1</v>
      </c>
      <c r="D4" s="41" t="s">
        <v>78</v>
      </c>
      <c r="E4" s="41" t="s">
        <v>84</v>
      </c>
      <c r="F4" s="42"/>
      <c r="G4" s="42"/>
      <c r="H4" s="118" t="s">
        <v>134</v>
      </c>
      <c r="I4" s="118"/>
      <c r="J4" s="118"/>
      <c r="K4" s="118"/>
      <c r="L4" s="119"/>
      <c r="M4" s="108" t="s">
        <v>99</v>
      </c>
      <c r="N4" s="108" t="s">
        <v>130</v>
      </c>
    </row>
    <row r="5" spans="1:14" x14ac:dyDescent="0.45">
      <c r="A5" s="114"/>
      <c r="B5" s="116"/>
      <c r="C5" s="43" t="s">
        <v>81</v>
      </c>
      <c r="D5" s="44" t="s">
        <v>83</v>
      </c>
      <c r="E5" s="44" t="s">
        <v>83</v>
      </c>
      <c r="F5" s="45"/>
      <c r="G5" s="45"/>
      <c r="H5" s="120"/>
      <c r="I5" s="120"/>
      <c r="J5" s="120"/>
      <c r="K5" s="120"/>
      <c r="L5" s="121"/>
      <c r="M5" s="109"/>
      <c r="N5" s="109"/>
    </row>
    <row r="6" spans="1:14" ht="50.25" customHeight="1" x14ac:dyDescent="0.45">
      <c r="A6" s="114"/>
      <c r="B6" s="116"/>
      <c r="C6" s="43" t="s">
        <v>140</v>
      </c>
      <c r="D6" s="46" t="s">
        <v>2</v>
      </c>
      <c r="E6" s="46" t="s">
        <v>2</v>
      </c>
      <c r="F6" s="110" t="s">
        <v>132</v>
      </c>
      <c r="G6" s="110" t="s">
        <v>133</v>
      </c>
      <c r="H6" s="110" t="s">
        <v>135</v>
      </c>
      <c r="I6" s="110" t="s">
        <v>136</v>
      </c>
      <c r="J6" s="110" t="s">
        <v>137</v>
      </c>
      <c r="K6" s="110" t="s">
        <v>138</v>
      </c>
      <c r="L6" s="47" t="s">
        <v>139</v>
      </c>
      <c r="M6" s="109"/>
      <c r="N6" s="109"/>
    </row>
    <row r="7" spans="1:14" x14ac:dyDescent="0.45">
      <c r="A7" s="114"/>
      <c r="B7" s="117"/>
      <c r="C7" s="48" t="s">
        <v>86</v>
      </c>
      <c r="D7" s="48" t="s">
        <v>87</v>
      </c>
      <c r="E7" s="14" t="s">
        <v>89</v>
      </c>
      <c r="F7" s="111"/>
      <c r="G7" s="111"/>
      <c r="H7" s="111"/>
      <c r="I7" s="111"/>
      <c r="J7" s="111"/>
      <c r="K7" s="111"/>
      <c r="L7" s="49" t="s">
        <v>88</v>
      </c>
      <c r="M7" s="48" t="s">
        <v>90</v>
      </c>
      <c r="N7" s="48"/>
    </row>
    <row r="8" spans="1:14" x14ac:dyDescent="0.45">
      <c r="A8" s="65"/>
      <c r="B8" s="66" t="s">
        <v>3</v>
      </c>
      <c r="C8" s="67">
        <f>C9+C79+C80</f>
        <v>0</v>
      </c>
      <c r="D8" s="67">
        <f>D9+D79+D80</f>
        <v>0</v>
      </c>
      <c r="E8" s="67">
        <f>C8-D8</f>
        <v>0</v>
      </c>
      <c r="F8" s="67">
        <f t="shared" ref="F8:K8" si="0">F9+F79+F80</f>
        <v>0</v>
      </c>
      <c r="G8" s="67">
        <f t="shared" si="0"/>
        <v>0</v>
      </c>
      <c r="H8" s="67">
        <f t="shared" si="0"/>
        <v>0</v>
      </c>
      <c r="I8" s="67">
        <f t="shared" si="0"/>
        <v>0</v>
      </c>
      <c r="J8" s="67">
        <f t="shared" si="0"/>
        <v>0</v>
      </c>
      <c r="K8" s="67">
        <f t="shared" si="0"/>
        <v>0</v>
      </c>
      <c r="L8" s="67">
        <f>F8+G8+H8+I8+J8+K8</f>
        <v>0</v>
      </c>
      <c r="M8" s="67">
        <f t="shared" ref="M8:M14" si="1">E8-L8</f>
        <v>0</v>
      </c>
      <c r="N8" s="67"/>
    </row>
    <row r="9" spans="1:14" s="55" customFormat="1" ht="18.2" customHeight="1" x14ac:dyDescent="0.45">
      <c r="A9" s="68">
        <v>1</v>
      </c>
      <c r="B9" s="69" t="s">
        <v>4</v>
      </c>
      <c r="C9" s="70">
        <f>C10+C12+C76</f>
        <v>0</v>
      </c>
      <c r="D9" s="70">
        <f>D10+D12+D76</f>
        <v>0</v>
      </c>
      <c r="E9" s="71">
        <f>C9-D9</f>
        <v>0</v>
      </c>
      <c r="F9" s="70">
        <f t="shared" ref="F9:K9" si="2">F10+F12+F76</f>
        <v>0</v>
      </c>
      <c r="G9" s="70">
        <f t="shared" si="2"/>
        <v>0</v>
      </c>
      <c r="H9" s="70">
        <f t="shared" si="2"/>
        <v>0</v>
      </c>
      <c r="I9" s="70">
        <f t="shared" si="2"/>
        <v>0</v>
      </c>
      <c r="J9" s="70">
        <f t="shared" si="2"/>
        <v>0</v>
      </c>
      <c r="K9" s="70">
        <f t="shared" si="2"/>
        <v>0</v>
      </c>
      <c r="L9" s="70">
        <f>F9+G9+H9+I9+J9+K9</f>
        <v>0</v>
      </c>
      <c r="M9" s="72">
        <f t="shared" si="1"/>
        <v>0</v>
      </c>
      <c r="N9" s="72"/>
    </row>
    <row r="10" spans="1:14" s="55" customFormat="1" ht="18.2" customHeight="1" x14ac:dyDescent="0.45">
      <c r="A10" s="79"/>
      <c r="B10" s="75" t="s">
        <v>101</v>
      </c>
      <c r="C10" s="76">
        <v>0</v>
      </c>
      <c r="D10" s="76">
        <v>0</v>
      </c>
      <c r="E10" s="77">
        <f>C10-D10</f>
        <v>0</v>
      </c>
      <c r="F10" s="77">
        <v>0</v>
      </c>
      <c r="G10" s="77">
        <v>0</v>
      </c>
      <c r="H10" s="77">
        <v>0</v>
      </c>
      <c r="I10" s="77">
        <v>0</v>
      </c>
      <c r="J10" s="77">
        <v>0</v>
      </c>
      <c r="K10" s="77">
        <v>0</v>
      </c>
      <c r="L10" s="77">
        <v>0</v>
      </c>
      <c r="M10" s="78">
        <f t="shared" si="1"/>
        <v>0</v>
      </c>
      <c r="N10" s="78"/>
    </row>
    <row r="11" spans="1:14" s="55" customFormat="1" ht="18.2" customHeight="1" x14ac:dyDescent="0.45">
      <c r="A11" s="50"/>
      <c r="B11" s="51" t="s">
        <v>21</v>
      </c>
      <c r="C11" s="52"/>
      <c r="D11" s="52"/>
      <c r="E11" s="53"/>
      <c r="F11" s="53"/>
      <c r="G11" s="53"/>
      <c r="H11" s="52"/>
      <c r="I11" s="52"/>
      <c r="J11" s="52"/>
      <c r="K11" s="52"/>
      <c r="L11" s="53"/>
      <c r="M11" s="54">
        <f t="shared" si="1"/>
        <v>0</v>
      </c>
      <c r="N11" s="54"/>
    </row>
    <row r="12" spans="1:14" s="55" customFormat="1" ht="18.2" customHeight="1" x14ac:dyDescent="0.45">
      <c r="A12" s="79"/>
      <c r="B12" s="75" t="s">
        <v>5</v>
      </c>
      <c r="C12" s="76">
        <f>C13+C26+C65+C68</f>
        <v>0</v>
      </c>
      <c r="D12" s="76">
        <f>D13+D26+D65+D68</f>
        <v>0</v>
      </c>
      <c r="E12" s="77">
        <f>C12-D12</f>
        <v>0</v>
      </c>
      <c r="F12" s="76">
        <f t="shared" ref="F12:K12" si="3">F13+F26+F65+F68</f>
        <v>0</v>
      </c>
      <c r="G12" s="76">
        <f t="shared" si="3"/>
        <v>0</v>
      </c>
      <c r="H12" s="76">
        <f t="shared" si="3"/>
        <v>0</v>
      </c>
      <c r="I12" s="76">
        <f t="shared" si="3"/>
        <v>0</v>
      </c>
      <c r="J12" s="76">
        <f t="shared" si="3"/>
        <v>0</v>
      </c>
      <c r="K12" s="76">
        <f t="shared" si="3"/>
        <v>0</v>
      </c>
      <c r="L12" s="77">
        <f>F12+G12+H12+I12+J12+K12</f>
        <v>0</v>
      </c>
      <c r="M12" s="78">
        <f t="shared" si="1"/>
        <v>0</v>
      </c>
      <c r="N12" s="78"/>
    </row>
    <row r="13" spans="1:14" s="55" customFormat="1" ht="18.2" customHeight="1" x14ac:dyDescent="0.45">
      <c r="A13" s="82"/>
      <c r="B13" s="83" t="s">
        <v>6</v>
      </c>
      <c r="C13" s="84">
        <f>C14+C18+C22</f>
        <v>0</v>
      </c>
      <c r="D13" s="84">
        <f>D14+D18+D22</f>
        <v>0</v>
      </c>
      <c r="E13" s="85">
        <f>C13-D13</f>
        <v>0</v>
      </c>
      <c r="F13" s="85">
        <f>F14+F18+F22</f>
        <v>0</v>
      </c>
      <c r="G13" s="85">
        <f t="shared" ref="G13:K13" si="4">G14+G18+G22</f>
        <v>0</v>
      </c>
      <c r="H13" s="85">
        <f t="shared" si="4"/>
        <v>0</v>
      </c>
      <c r="I13" s="85">
        <f t="shared" si="4"/>
        <v>0</v>
      </c>
      <c r="J13" s="85">
        <f t="shared" si="4"/>
        <v>0</v>
      </c>
      <c r="K13" s="85">
        <f t="shared" si="4"/>
        <v>0</v>
      </c>
      <c r="L13" s="85">
        <f>F13+G13+H13+I13+J13+K13</f>
        <v>0</v>
      </c>
      <c r="M13" s="86">
        <f t="shared" si="1"/>
        <v>0</v>
      </c>
      <c r="N13" s="86"/>
    </row>
    <row r="14" spans="1:14" s="55" customFormat="1" ht="18.2" customHeight="1" x14ac:dyDescent="0.45">
      <c r="A14" s="89"/>
      <c r="B14" s="90" t="s">
        <v>104</v>
      </c>
      <c r="C14" s="91">
        <f>C16+C17</f>
        <v>0</v>
      </c>
      <c r="D14" s="91">
        <f>D16+D17</f>
        <v>0</v>
      </c>
      <c r="E14" s="92">
        <f>C14-D14</f>
        <v>0</v>
      </c>
      <c r="F14" s="91">
        <f t="shared" ref="F14:K14" si="5">F16+F17</f>
        <v>0</v>
      </c>
      <c r="G14" s="91">
        <f t="shared" si="5"/>
        <v>0</v>
      </c>
      <c r="H14" s="91">
        <f t="shared" si="5"/>
        <v>0</v>
      </c>
      <c r="I14" s="91">
        <f t="shared" si="5"/>
        <v>0</v>
      </c>
      <c r="J14" s="91">
        <f t="shared" si="5"/>
        <v>0</v>
      </c>
      <c r="K14" s="91">
        <f t="shared" si="5"/>
        <v>0</v>
      </c>
      <c r="L14" s="92">
        <f>F14+G14+H14+I14+J14+K14</f>
        <v>0</v>
      </c>
      <c r="M14" s="93">
        <f t="shared" si="1"/>
        <v>0</v>
      </c>
      <c r="N14" s="93"/>
    </row>
    <row r="15" spans="1:14" s="55" customFormat="1" ht="18.2" customHeight="1" x14ac:dyDescent="0.45">
      <c r="A15" s="89"/>
      <c r="B15" s="90" t="s">
        <v>14</v>
      </c>
      <c r="C15" s="91"/>
      <c r="D15" s="91"/>
      <c r="E15" s="92"/>
      <c r="F15" s="92"/>
      <c r="G15" s="92"/>
      <c r="H15" s="91"/>
      <c r="I15" s="91"/>
      <c r="J15" s="91"/>
      <c r="K15" s="91"/>
      <c r="L15" s="92"/>
      <c r="M15" s="93"/>
      <c r="N15" s="93"/>
    </row>
    <row r="16" spans="1:14" ht="18.2" customHeight="1" x14ac:dyDescent="0.45">
      <c r="A16" s="57"/>
      <c r="B16" s="58" t="s">
        <v>150</v>
      </c>
      <c r="C16" s="59"/>
      <c r="D16" s="59"/>
      <c r="E16" s="53">
        <f>C16-D16</f>
        <v>0</v>
      </c>
      <c r="F16" s="59"/>
      <c r="G16" s="59"/>
      <c r="H16" s="59"/>
      <c r="I16" s="59"/>
      <c r="J16" s="59"/>
      <c r="K16" s="59"/>
      <c r="L16" s="53">
        <f>F16+G16+H16+I16+J16+K16</f>
        <v>0</v>
      </c>
      <c r="M16" s="54">
        <f>E16-L16</f>
        <v>0</v>
      </c>
      <c r="N16" s="54"/>
    </row>
    <row r="17" spans="1:14" ht="18.2" customHeight="1" x14ac:dyDescent="0.45">
      <c r="A17" s="57"/>
      <c r="B17" s="58" t="s">
        <v>151</v>
      </c>
      <c r="C17" s="59"/>
      <c r="D17" s="59"/>
      <c r="E17" s="53">
        <f>C17-D17</f>
        <v>0</v>
      </c>
      <c r="F17" s="59"/>
      <c r="G17" s="59"/>
      <c r="H17" s="59"/>
      <c r="I17" s="59"/>
      <c r="J17" s="59"/>
      <c r="K17" s="59"/>
      <c r="L17" s="53">
        <f>F17+G17+H17+I17+J17+K17</f>
        <v>0</v>
      </c>
      <c r="M17" s="54">
        <f>E17-L17</f>
        <v>0</v>
      </c>
      <c r="N17" s="54"/>
    </row>
    <row r="18" spans="1:14" s="55" customFormat="1" ht="18.2" customHeight="1" x14ac:dyDescent="0.45">
      <c r="A18" s="89"/>
      <c r="B18" s="90" t="s">
        <v>105</v>
      </c>
      <c r="C18" s="94">
        <f>C20+C21</f>
        <v>0</v>
      </c>
      <c r="D18" s="91">
        <f>D20+D21</f>
        <v>0</v>
      </c>
      <c r="E18" s="92">
        <f>C18-D18</f>
        <v>0</v>
      </c>
      <c r="F18" s="91">
        <f>F20+F21</f>
        <v>0</v>
      </c>
      <c r="G18" s="91">
        <f t="shared" ref="G18:K18" si="6">G20+G21</f>
        <v>0</v>
      </c>
      <c r="H18" s="91">
        <f t="shared" si="6"/>
        <v>0</v>
      </c>
      <c r="I18" s="91">
        <f t="shared" si="6"/>
        <v>0</v>
      </c>
      <c r="J18" s="91">
        <f t="shared" si="6"/>
        <v>0</v>
      </c>
      <c r="K18" s="91">
        <f t="shared" si="6"/>
        <v>0</v>
      </c>
      <c r="L18" s="92">
        <f>F18+G18+H18+I18+J18+K18</f>
        <v>0</v>
      </c>
      <c r="M18" s="93">
        <f>E18-L18</f>
        <v>0</v>
      </c>
      <c r="N18" s="93"/>
    </row>
    <row r="19" spans="1:14" s="55" customFormat="1" ht="18.2" customHeight="1" x14ac:dyDescent="0.45">
      <c r="A19" s="89"/>
      <c r="B19" s="90" t="s">
        <v>106</v>
      </c>
      <c r="C19" s="94"/>
      <c r="D19" s="91"/>
      <c r="E19" s="92"/>
      <c r="F19" s="92"/>
      <c r="G19" s="92"/>
      <c r="H19" s="91"/>
      <c r="I19" s="91"/>
      <c r="J19" s="91"/>
      <c r="K19" s="91"/>
      <c r="L19" s="92"/>
      <c r="M19" s="93"/>
      <c r="N19" s="93"/>
    </row>
    <row r="20" spans="1:14" ht="18.2" customHeight="1" x14ac:dyDescent="0.45">
      <c r="A20" s="57"/>
      <c r="B20" s="58" t="s">
        <v>152</v>
      </c>
      <c r="C20" s="59"/>
      <c r="D20" s="59"/>
      <c r="E20" s="53"/>
      <c r="F20" s="59"/>
      <c r="G20" s="59"/>
      <c r="H20" s="59"/>
      <c r="I20" s="59"/>
      <c r="J20" s="59"/>
      <c r="K20" s="59"/>
      <c r="L20" s="53">
        <f>F20+G20+H20+I20+J20+K20</f>
        <v>0</v>
      </c>
      <c r="M20" s="54">
        <f>E20-L20</f>
        <v>0</v>
      </c>
      <c r="N20" s="54"/>
    </row>
    <row r="21" spans="1:14" ht="18.2" customHeight="1" x14ac:dyDescent="0.45">
      <c r="A21" s="57"/>
      <c r="B21" s="58" t="s">
        <v>153</v>
      </c>
      <c r="C21" s="59"/>
      <c r="D21" s="59"/>
      <c r="E21" s="53"/>
      <c r="F21" s="59"/>
      <c r="G21" s="59"/>
      <c r="H21" s="59"/>
      <c r="I21" s="59"/>
      <c r="J21" s="59"/>
      <c r="K21" s="59"/>
      <c r="L21" s="53">
        <f>F21+G21+H21+I21+J21+K21</f>
        <v>0</v>
      </c>
      <c r="M21" s="54">
        <f>E21-L21</f>
        <v>0</v>
      </c>
      <c r="N21" s="54"/>
    </row>
    <row r="22" spans="1:14" s="55" customFormat="1" ht="18.2" customHeight="1" x14ac:dyDescent="0.45">
      <c r="A22" s="89"/>
      <c r="B22" s="90" t="s">
        <v>16</v>
      </c>
      <c r="C22" s="94">
        <f>C24+C25</f>
        <v>0</v>
      </c>
      <c r="D22" s="94">
        <f>D24+D25</f>
        <v>0</v>
      </c>
      <c r="E22" s="92"/>
      <c r="F22" s="91">
        <f>F24+F25</f>
        <v>0</v>
      </c>
      <c r="G22" s="91">
        <f t="shared" ref="G22:K22" si="7">G24+G25</f>
        <v>0</v>
      </c>
      <c r="H22" s="91">
        <f t="shared" si="7"/>
        <v>0</v>
      </c>
      <c r="I22" s="91">
        <f t="shared" si="7"/>
        <v>0</v>
      </c>
      <c r="J22" s="91">
        <f t="shared" si="7"/>
        <v>0</v>
      </c>
      <c r="K22" s="91">
        <f t="shared" si="7"/>
        <v>0</v>
      </c>
      <c r="L22" s="92">
        <f>F22+G22+H22+I22+J22+K22</f>
        <v>0</v>
      </c>
      <c r="M22" s="93">
        <f>E22-L22</f>
        <v>0</v>
      </c>
      <c r="N22" s="93"/>
    </row>
    <row r="23" spans="1:14" s="55" customFormat="1" ht="18" customHeight="1" x14ac:dyDescent="0.45">
      <c r="A23" s="89"/>
      <c r="B23" s="90" t="s">
        <v>22</v>
      </c>
      <c r="C23" s="94"/>
      <c r="D23" s="91"/>
      <c r="E23" s="92"/>
      <c r="F23" s="92"/>
      <c r="G23" s="92"/>
      <c r="H23" s="91"/>
      <c r="I23" s="91"/>
      <c r="J23" s="91"/>
      <c r="K23" s="91"/>
      <c r="L23" s="92"/>
      <c r="M23" s="93"/>
      <c r="N23" s="93"/>
    </row>
    <row r="24" spans="1:14" ht="18.2" customHeight="1" x14ac:dyDescent="0.45">
      <c r="A24" s="57"/>
      <c r="B24" s="58" t="s">
        <v>102</v>
      </c>
      <c r="C24" s="59"/>
      <c r="D24" s="59"/>
      <c r="E24" s="53"/>
      <c r="F24" s="59"/>
      <c r="G24" s="59"/>
      <c r="H24" s="59"/>
      <c r="I24" s="59"/>
      <c r="J24" s="59"/>
      <c r="K24" s="59"/>
      <c r="L24" s="53">
        <f>F24+G24+H24+I24+J24+K24</f>
        <v>0</v>
      </c>
      <c r="M24" s="54">
        <f>E24-L24</f>
        <v>0</v>
      </c>
      <c r="N24" s="54"/>
    </row>
    <row r="25" spans="1:14" ht="18.2" customHeight="1" x14ac:dyDescent="0.45">
      <c r="A25" s="57"/>
      <c r="B25" s="58" t="s">
        <v>103</v>
      </c>
      <c r="C25" s="59"/>
      <c r="D25" s="59"/>
      <c r="E25" s="53"/>
      <c r="F25" s="59"/>
      <c r="G25" s="59"/>
      <c r="H25" s="59"/>
      <c r="I25" s="59"/>
      <c r="J25" s="59"/>
      <c r="K25" s="59"/>
      <c r="L25" s="53">
        <f>F25+G25+H25+I25+J25+K25</f>
        <v>0</v>
      </c>
      <c r="M25" s="54">
        <f>E25-L25</f>
        <v>0</v>
      </c>
      <c r="N25" s="54"/>
    </row>
    <row r="26" spans="1:14" s="55" customFormat="1" ht="18.2" customHeight="1" x14ac:dyDescent="0.45">
      <c r="A26" s="82"/>
      <c r="B26" s="87" t="s">
        <v>7</v>
      </c>
      <c r="C26" s="88">
        <f>C27+C36+C47+C56+C58+C60+C61+C63</f>
        <v>0</v>
      </c>
      <c r="D26" s="88">
        <f>D27+D36+D47+D56+D58+D60+D61+D63</f>
        <v>0</v>
      </c>
      <c r="E26" s="85">
        <f>C26-D26</f>
        <v>0</v>
      </c>
      <c r="F26" s="88">
        <f t="shared" ref="F26:K26" si="8">F27+F36+F47+F56+F58+F60+F61+F63</f>
        <v>0</v>
      </c>
      <c r="G26" s="88">
        <f t="shared" si="8"/>
        <v>0</v>
      </c>
      <c r="H26" s="88">
        <f t="shared" si="8"/>
        <v>0</v>
      </c>
      <c r="I26" s="88">
        <f t="shared" si="8"/>
        <v>0</v>
      </c>
      <c r="J26" s="88">
        <f t="shared" si="8"/>
        <v>0</v>
      </c>
      <c r="K26" s="88">
        <f t="shared" si="8"/>
        <v>0</v>
      </c>
      <c r="L26" s="85">
        <f>F26+G26+H26+I26+J26+K26</f>
        <v>0</v>
      </c>
      <c r="M26" s="86">
        <f>E26-L26</f>
        <v>0</v>
      </c>
      <c r="N26" s="86"/>
    </row>
    <row r="27" spans="1:14" s="55" customFormat="1" ht="18.2" customHeight="1" x14ac:dyDescent="0.45">
      <c r="A27" s="89"/>
      <c r="B27" s="90" t="s">
        <v>107</v>
      </c>
      <c r="C27" s="94">
        <f>C28+C30+C32+C34</f>
        <v>0</v>
      </c>
      <c r="D27" s="94">
        <f>D28+D30+D32+D34</f>
        <v>0</v>
      </c>
      <c r="E27" s="92">
        <f>C27-D27</f>
        <v>0</v>
      </c>
      <c r="F27" s="92">
        <f t="shared" ref="F27:K27" si="9">F28+F30+F32+F34</f>
        <v>0</v>
      </c>
      <c r="G27" s="92">
        <f t="shared" si="9"/>
        <v>0</v>
      </c>
      <c r="H27" s="92">
        <f t="shared" si="9"/>
        <v>0</v>
      </c>
      <c r="I27" s="92">
        <f t="shared" si="9"/>
        <v>0</v>
      </c>
      <c r="J27" s="92">
        <f t="shared" si="9"/>
        <v>0</v>
      </c>
      <c r="K27" s="92">
        <f t="shared" si="9"/>
        <v>0</v>
      </c>
      <c r="L27" s="92">
        <f>F27+G27+H27+I27+J27+K27</f>
        <v>0</v>
      </c>
      <c r="M27" s="93">
        <f>E27-L27</f>
        <v>0</v>
      </c>
      <c r="N27" s="93"/>
    </row>
    <row r="28" spans="1:14" ht="18.2" customHeight="1" x14ac:dyDescent="0.45">
      <c r="A28" s="57"/>
      <c r="B28" s="58" t="s">
        <v>42</v>
      </c>
      <c r="C28" s="59"/>
      <c r="D28" s="59"/>
      <c r="E28" s="53">
        <f>C28-D28</f>
        <v>0</v>
      </c>
      <c r="F28" s="59"/>
      <c r="G28" s="59"/>
      <c r="H28" s="59"/>
      <c r="I28" s="59"/>
      <c r="J28" s="59"/>
      <c r="K28" s="59"/>
      <c r="L28" s="53">
        <f>F28+G28+H28+I28+J28+K28</f>
        <v>0</v>
      </c>
      <c r="M28" s="54">
        <f>E28-L28</f>
        <v>0</v>
      </c>
      <c r="N28" s="54"/>
    </row>
    <row r="29" spans="1:14" ht="18.2" customHeight="1" x14ac:dyDescent="0.45">
      <c r="A29" s="57"/>
      <c r="B29" s="58" t="s">
        <v>30</v>
      </c>
      <c r="C29" s="59"/>
      <c r="D29" s="59"/>
      <c r="E29" s="53"/>
      <c r="F29" s="53"/>
      <c r="G29" s="53"/>
      <c r="H29" s="59"/>
      <c r="I29" s="59"/>
      <c r="J29" s="59"/>
      <c r="K29" s="59"/>
      <c r="L29" s="53"/>
      <c r="M29" s="54"/>
      <c r="N29" s="54"/>
    </row>
    <row r="30" spans="1:14" ht="18.2" customHeight="1" x14ac:dyDescent="0.45">
      <c r="A30" s="57"/>
      <c r="B30" s="58" t="s">
        <v>43</v>
      </c>
      <c r="C30" s="59"/>
      <c r="D30" s="59"/>
      <c r="E30" s="53">
        <f>C30-D30</f>
        <v>0</v>
      </c>
      <c r="F30" s="59"/>
      <c r="G30" s="59"/>
      <c r="H30" s="59"/>
      <c r="I30" s="59"/>
      <c r="J30" s="59"/>
      <c r="K30" s="59"/>
      <c r="L30" s="53">
        <f>F30+G30+H30+I30+J30+K30</f>
        <v>0</v>
      </c>
      <c r="M30" s="54">
        <f>E30-L30</f>
        <v>0</v>
      </c>
      <c r="N30" s="54"/>
    </row>
    <row r="31" spans="1:14" ht="18.2" customHeight="1" x14ac:dyDescent="0.45">
      <c r="A31" s="57"/>
      <c r="B31" s="58" t="s">
        <v>31</v>
      </c>
      <c r="C31" s="59"/>
      <c r="D31" s="59"/>
      <c r="E31" s="53"/>
      <c r="F31" s="53"/>
      <c r="G31" s="53"/>
      <c r="H31" s="59"/>
      <c r="I31" s="59"/>
      <c r="J31" s="59"/>
      <c r="K31" s="59"/>
      <c r="L31" s="53"/>
      <c r="M31" s="54"/>
      <c r="N31" s="54"/>
    </row>
    <row r="32" spans="1:14" ht="18.2" customHeight="1" x14ac:dyDescent="0.45">
      <c r="A32" s="57"/>
      <c r="B32" s="58" t="s">
        <v>44</v>
      </c>
      <c r="C32" s="59"/>
      <c r="D32" s="59"/>
      <c r="E32" s="53">
        <f>C32-D32</f>
        <v>0</v>
      </c>
      <c r="F32" s="59"/>
      <c r="G32" s="59"/>
      <c r="H32" s="59"/>
      <c r="I32" s="95"/>
      <c r="J32" s="95"/>
      <c r="K32" s="59"/>
      <c r="L32" s="53">
        <f>F32+G32+H32+I32+J32+K32</f>
        <v>0</v>
      </c>
      <c r="M32" s="54">
        <f>E32-L32</f>
        <v>0</v>
      </c>
      <c r="N32" s="54"/>
    </row>
    <row r="33" spans="1:14" ht="18.2" customHeight="1" x14ac:dyDescent="0.45">
      <c r="A33" s="57"/>
      <c r="B33" s="58" t="s">
        <v>17</v>
      </c>
      <c r="C33" s="59"/>
      <c r="D33" s="59"/>
      <c r="E33" s="53"/>
      <c r="F33" s="53"/>
      <c r="G33" s="53"/>
      <c r="H33" s="59"/>
      <c r="I33" s="59"/>
      <c r="J33" s="59"/>
      <c r="K33" s="59"/>
      <c r="L33" s="53"/>
      <c r="M33" s="54"/>
      <c r="N33" s="54"/>
    </row>
    <row r="34" spans="1:14" ht="18.2" customHeight="1" x14ac:dyDescent="0.45">
      <c r="A34" s="57"/>
      <c r="B34" s="58" t="s">
        <v>45</v>
      </c>
      <c r="C34" s="59"/>
      <c r="D34" s="59"/>
      <c r="E34" s="53">
        <f>C34-D34</f>
        <v>0</v>
      </c>
      <c r="F34" s="59"/>
      <c r="G34" s="59"/>
      <c r="H34" s="59"/>
      <c r="I34" s="59"/>
      <c r="J34" s="59"/>
      <c r="K34" s="59"/>
      <c r="L34" s="53">
        <f>F34+G34+H34+I34+J34+K34</f>
        <v>0</v>
      </c>
      <c r="M34" s="54">
        <f>E34-L34</f>
        <v>0</v>
      </c>
      <c r="N34" s="54"/>
    </row>
    <row r="35" spans="1:14" ht="18.2" customHeight="1" x14ac:dyDescent="0.45">
      <c r="A35" s="57"/>
      <c r="B35" s="58" t="s">
        <v>154</v>
      </c>
      <c r="C35" s="59"/>
      <c r="D35" s="59"/>
      <c r="E35" s="53"/>
      <c r="F35" s="53"/>
      <c r="G35" s="53"/>
      <c r="H35" s="59"/>
      <c r="I35" s="59"/>
      <c r="J35" s="59"/>
      <c r="K35" s="59"/>
      <c r="L35" s="53"/>
      <c r="M35" s="54"/>
      <c r="N35" s="54"/>
    </row>
    <row r="36" spans="1:14" s="55" customFormat="1" ht="18.2" customHeight="1" x14ac:dyDescent="0.45">
      <c r="A36" s="89"/>
      <c r="B36" s="90" t="s">
        <v>9</v>
      </c>
      <c r="C36" s="94">
        <f>C37+C41</f>
        <v>0</v>
      </c>
      <c r="D36" s="91">
        <f>D37+D41</f>
        <v>0</v>
      </c>
      <c r="E36" s="92">
        <f>C36-D36</f>
        <v>0</v>
      </c>
      <c r="F36" s="92">
        <f>F37+F41</f>
        <v>0</v>
      </c>
      <c r="G36" s="92">
        <f>G37+G41</f>
        <v>0</v>
      </c>
      <c r="H36" s="92">
        <f t="shared" ref="H36:K36" si="10">H37+H41</f>
        <v>0</v>
      </c>
      <c r="I36" s="92">
        <f t="shared" si="10"/>
        <v>0</v>
      </c>
      <c r="J36" s="92">
        <f t="shared" si="10"/>
        <v>0</v>
      </c>
      <c r="K36" s="92">
        <f t="shared" si="10"/>
        <v>0</v>
      </c>
      <c r="L36" s="92">
        <f>F36+G36+H36+I36+J36+K36</f>
        <v>0</v>
      </c>
      <c r="M36" s="93"/>
      <c r="N36" s="93"/>
    </row>
    <row r="37" spans="1:14" ht="18.2" customHeight="1" x14ac:dyDescent="0.45">
      <c r="A37" s="57"/>
      <c r="B37" s="58" t="s">
        <v>46</v>
      </c>
      <c r="C37" s="59"/>
      <c r="D37" s="59"/>
      <c r="E37" s="53">
        <f>C37-D37</f>
        <v>0</v>
      </c>
      <c r="F37" s="59"/>
      <c r="G37" s="59"/>
      <c r="H37" s="59"/>
      <c r="I37" s="59"/>
      <c r="J37" s="59"/>
      <c r="K37" s="59"/>
      <c r="L37" s="53">
        <f>F37+G37+H37+I37+J37+K37</f>
        <v>0</v>
      </c>
      <c r="M37" s="54">
        <f>E3-L37</f>
        <v>0</v>
      </c>
      <c r="N37" s="54"/>
    </row>
    <row r="38" spans="1:14" ht="18.2" customHeight="1" x14ac:dyDescent="0.45">
      <c r="A38" s="57"/>
      <c r="B38" s="58" t="s">
        <v>108</v>
      </c>
      <c r="C38" s="59"/>
      <c r="D38" s="59"/>
      <c r="E38" s="53"/>
      <c r="F38" s="53"/>
      <c r="G38" s="53"/>
      <c r="H38" s="59"/>
      <c r="I38" s="59"/>
      <c r="J38" s="59"/>
      <c r="K38" s="59"/>
      <c r="L38" s="53"/>
      <c r="M38" s="54"/>
      <c r="N38" s="54"/>
    </row>
    <row r="39" spans="1:14" ht="18.2" customHeight="1" x14ac:dyDescent="0.45">
      <c r="A39" s="57"/>
      <c r="B39" s="58" t="s">
        <v>112</v>
      </c>
      <c r="C39" s="59"/>
      <c r="D39" s="59"/>
      <c r="E39" s="53"/>
      <c r="F39" s="53"/>
      <c r="G39" s="53"/>
      <c r="H39" s="59"/>
      <c r="I39" s="59"/>
      <c r="J39" s="59"/>
      <c r="K39" s="59"/>
      <c r="L39" s="53"/>
      <c r="M39" s="54"/>
      <c r="N39" s="54"/>
    </row>
    <row r="40" spans="1:14" ht="18.2" customHeight="1" x14ac:dyDescent="0.45">
      <c r="A40" s="57"/>
      <c r="B40" s="58" t="s">
        <v>113</v>
      </c>
      <c r="C40" s="59"/>
      <c r="D40" s="59"/>
      <c r="E40" s="53"/>
      <c r="F40" s="53"/>
      <c r="G40" s="53"/>
      <c r="H40" s="59"/>
      <c r="I40" s="59"/>
      <c r="J40" s="59"/>
      <c r="K40" s="59"/>
      <c r="L40" s="53"/>
      <c r="M40" s="54"/>
      <c r="N40" s="54"/>
    </row>
    <row r="41" spans="1:14" ht="18.2" customHeight="1" x14ac:dyDescent="0.45">
      <c r="A41" s="57"/>
      <c r="B41" s="58" t="s">
        <v>109</v>
      </c>
      <c r="C41" s="59">
        <f>C42+C45</f>
        <v>0</v>
      </c>
      <c r="D41" s="59">
        <f>D42+D45</f>
        <v>0</v>
      </c>
      <c r="E41" s="53">
        <f>C41-D41</f>
        <v>0</v>
      </c>
      <c r="F41" s="59">
        <f>F42+F45</f>
        <v>0</v>
      </c>
      <c r="G41" s="59">
        <f t="shared" ref="G41:K41" si="11">G42+G45</f>
        <v>0</v>
      </c>
      <c r="H41" s="59">
        <f t="shared" si="11"/>
        <v>0</v>
      </c>
      <c r="I41" s="59">
        <f t="shared" si="11"/>
        <v>0</v>
      </c>
      <c r="J41" s="59">
        <f t="shared" si="11"/>
        <v>0</v>
      </c>
      <c r="K41" s="59">
        <f t="shared" si="11"/>
        <v>0</v>
      </c>
      <c r="L41" s="53">
        <f>F41+G41+H41+I41+J41+K41</f>
        <v>0</v>
      </c>
      <c r="M41" s="54">
        <f>E41-L41</f>
        <v>0</v>
      </c>
      <c r="N41" s="54"/>
    </row>
    <row r="42" spans="1:14" ht="18.2" customHeight="1" x14ac:dyDescent="0.45">
      <c r="A42" s="57"/>
      <c r="B42" s="58" t="s">
        <v>110</v>
      </c>
      <c r="C42" s="59"/>
      <c r="D42" s="59"/>
      <c r="E42" s="53">
        <f>C42-D42</f>
        <v>0</v>
      </c>
      <c r="F42" s="53"/>
      <c r="G42" s="53"/>
      <c r="H42" s="59"/>
      <c r="I42" s="59"/>
      <c r="J42" s="59"/>
      <c r="K42" s="59"/>
      <c r="L42" s="53">
        <f>F42+G42+H42+I42+J42+K42</f>
        <v>0</v>
      </c>
      <c r="M42" s="54">
        <f>E42-L42</f>
        <v>0</v>
      </c>
      <c r="N42" s="54"/>
    </row>
    <row r="43" spans="1:14" ht="18.2" customHeight="1" x14ac:dyDescent="0.45">
      <c r="A43" s="57"/>
      <c r="B43" s="58" t="s">
        <v>111</v>
      </c>
      <c r="C43" s="59"/>
      <c r="D43" s="59"/>
      <c r="E43" s="53"/>
      <c r="F43" s="53"/>
      <c r="G43" s="53"/>
      <c r="H43" s="59"/>
      <c r="I43" s="59"/>
      <c r="J43" s="59"/>
      <c r="K43" s="59"/>
      <c r="L43" s="53"/>
      <c r="M43" s="54"/>
      <c r="N43" s="54"/>
    </row>
    <row r="44" spans="1:14" ht="18.2" customHeight="1" x14ac:dyDescent="0.45">
      <c r="A44" s="57"/>
      <c r="B44" s="58" t="s">
        <v>155</v>
      </c>
      <c r="C44" s="59"/>
      <c r="D44" s="59"/>
      <c r="E44" s="53"/>
      <c r="F44" s="53"/>
      <c r="G44" s="53"/>
      <c r="H44" s="59"/>
      <c r="I44" s="59"/>
      <c r="J44" s="59"/>
      <c r="K44" s="59"/>
      <c r="L44" s="53"/>
      <c r="M44" s="54"/>
      <c r="N44" s="54"/>
    </row>
    <row r="45" spans="1:14" ht="18.2" customHeight="1" x14ac:dyDescent="0.45">
      <c r="A45" s="57"/>
      <c r="B45" s="58" t="s">
        <v>114</v>
      </c>
      <c r="C45" s="59"/>
      <c r="D45" s="59"/>
      <c r="E45" s="53">
        <f>C45-D45</f>
        <v>0</v>
      </c>
      <c r="F45" s="59"/>
      <c r="G45" s="59"/>
      <c r="H45" s="59"/>
      <c r="I45" s="59"/>
      <c r="J45" s="59"/>
      <c r="K45" s="59"/>
      <c r="L45" s="53">
        <f>F45+G45+H45+I45+J45+K45</f>
        <v>0</v>
      </c>
      <c r="M45" s="54">
        <f>E45-L45</f>
        <v>0</v>
      </c>
      <c r="N45" s="54"/>
    </row>
    <row r="46" spans="1:14" ht="18.2" customHeight="1" x14ac:dyDescent="0.45">
      <c r="A46" s="57"/>
      <c r="B46" s="58" t="s">
        <v>115</v>
      </c>
      <c r="C46" s="59"/>
      <c r="D46" s="59"/>
      <c r="E46" s="53"/>
      <c r="F46" s="53"/>
      <c r="G46" s="53"/>
      <c r="H46" s="59"/>
      <c r="I46" s="59"/>
      <c r="J46" s="59"/>
      <c r="K46" s="59"/>
      <c r="L46" s="53"/>
      <c r="M46" s="54"/>
      <c r="N46" s="54"/>
    </row>
    <row r="47" spans="1:14" s="55" customFormat="1" ht="18.2" customHeight="1" x14ac:dyDescent="0.45">
      <c r="A47" s="89"/>
      <c r="B47" s="90" t="s">
        <v>116</v>
      </c>
      <c r="C47" s="94">
        <f>C48+C50+C52+C53</f>
        <v>0</v>
      </c>
      <c r="D47" s="91">
        <f>D48+D50+D52+D53</f>
        <v>0</v>
      </c>
      <c r="E47" s="92">
        <f>C47-D47</f>
        <v>0</v>
      </c>
      <c r="F47" s="92">
        <f>F48+F50+F52+F53</f>
        <v>0</v>
      </c>
      <c r="G47" s="92">
        <f t="shared" ref="G47:K47" si="12">G48+G50+G52+G53</f>
        <v>0</v>
      </c>
      <c r="H47" s="92">
        <f t="shared" si="12"/>
        <v>0</v>
      </c>
      <c r="I47" s="92">
        <f t="shared" si="12"/>
        <v>0</v>
      </c>
      <c r="J47" s="92">
        <f t="shared" si="12"/>
        <v>0</v>
      </c>
      <c r="K47" s="92">
        <f t="shared" si="12"/>
        <v>0</v>
      </c>
      <c r="L47" s="92">
        <f>F47+G47+H47+I47+J47+K47</f>
        <v>0</v>
      </c>
      <c r="M47" s="93">
        <f>E47-L47</f>
        <v>0</v>
      </c>
      <c r="N47" s="93"/>
    </row>
    <row r="48" spans="1:14" ht="18.2" customHeight="1" x14ac:dyDescent="0.45">
      <c r="A48" s="57"/>
      <c r="B48" s="58" t="s">
        <v>117</v>
      </c>
      <c r="C48" s="59"/>
      <c r="D48" s="59"/>
      <c r="E48" s="53">
        <f>C48-D48</f>
        <v>0</v>
      </c>
      <c r="F48" s="59"/>
      <c r="G48" s="59"/>
      <c r="H48" s="59"/>
      <c r="I48" s="59"/>
      <c r="J48" s="59"/>
      <c r="K48" s="59"/>
      <c r="L48" s="53">
        <f>F48+G48+H48+I48+J48+K48</f>
        <v>0</v>
      </c>
      <c r="M48" s="54">
        <f>E48-L48</f>
        <v>0</v>
      </c>
      <c r="N48" s="54"/>
    </row>
    <row r="49" spans="1:14" ht="18.2" customHeight="1" x14ac:dyDescent="0.45">
      <c r="A49" s="57"/>
      <c r="B49" s="58" t="s">
        <v>67</v>
      </c>
      <c r="C49" s="59"/>
      <c r="D49" s="59"/>
      <c r="E49" s="53"/>
      <c r="F49" s="53"/>
      <c r="G49" s="53"/>
      <c r="H49" s="59"/>
      <c r="I49" s="59"/>
      <c r="J49" s="59"/>
      <c r="K49" s="59"/>
      <c r="L49" s="53"/>
      <c r="M49" s="54"/>
      <c r="N49" s="54"/>
    </row>
    <row r="50" spans="1:14" ht="18.2" customHeight="1" x14ac:dyDescent="0.45">
      <c r="A50" s="57"/>
      <c r="B50" s="58" t="s">
        <v>141</v>
      </c>
      <c r="C50" s="59"/>
      <c r="D50" s="59"/>
      <c r="E50" s="53">
        <f>C50-D50</f>
        <v>0</v>
      </c>
      <c r="F50" s="59"/>
      <c r="G50" s="59"/>
      <c r="H50" s="59"/>
      <c r="I50" s="59"/>
      <c r="J50" s="59"/>
      <c r="K50" s="59"/>
      <c r="L50" s="53">
        <f>F50+G50+H50+I50+J50+K50</f>
        <v>0</v>
      </c>
      <c r="M50" s="54">
        <f>E50-L50</f>
        <v>0</v>
      </c>
      <c r="N50" s="54"/>
    </row>
    <row r="51" spans="1:14" ht="18.2" customHeight="1" x14ac:dyDescent="0.45">
      <c r="A51" s="57"/>
      <c r="B51" s="58" t="s">
        <v>67</v>
      </c>
      <c r="C51" s="59"/>
      <c r="D51" s="59"/>
      <c r="E51" s="53"/>
      <c r="F51" s="53"/>
      <c r="G51" s="53"/>
      <c r="H51" s="59"/>
      <c r="I51" s="59"/>
      <c r="J51" s="59"/>
      <c r="K51" s="59"/>
      <c r="L51" s="53"/>
      <c r="M51" s="54"/>
      <c r="N51" s="54"/>
    </row>
    <row r="52" spans="1:14" ht="18.2" customHeight="1" x14ac:dyDescent="0.45">
      <c r="A52" s="57"/>
      <c r="B52" s="58" t="s">
        <v>142</v>
      </c>
      <c r="C52" s="59"/>
      <c r="D52" s="59"/>
      <c r="E52" s="53">
        <f>C52-D52</f>
        <v>0</v>
      </c>
      <c r="F52" s="59"/>
      <c r="G52" s="59"/>
      <c r="H52" s="59"/>
      <c r="I52" s="59"/>
      <c r="J52" s="59"/>
      <c r="K52" s="59"/>
      <c r="L52" s="53">
        <f>F52+G52+H52+I52+J52+K52</f>
        <v>0</v>
      </c>
      <c r="M52" s="54">
        <f>E52-L52</f>
        <v>0</v>
      </c>
      <c r="N52" s="54"/>
    </row>
    <row r="53" spans="1:14" ht="18.2" customHeight="1" x14ac:dyDescent="0.45">
      <c r="A53" s="57"/>
      <c r="B53" s="58" t="s">
        <v>143</v>
      </c>
      <c r="C53" s="59"/>
      <c r="D53" s="59"/>
      <c r="E53" s="53">
        <f>C53-D53</f>
        <v>0</v>
      </c>
      <c r="F53" s="59"/>
      <c r="G53" s="59"/>
      <c r="H53" s="59"/>
      <c r="I53" s="59"/>
      <c r="J53" s="59"/>
      <c r="K53" s="59"/>
      <c r="L53" s="53">
        <f>F53+G53+H53+I53+J53+K53</f>
        <v>0</v>
      </c>
      <c r="M53" s="54">
        <f>E53-L53</f>
        <v>0</v>
      </c>
      <c r="N53" s="54"/>
    </row>
    <row r="54" spans="1:14" ht="18.2" customHeight="1" x14ac:dyDescent="0.45">
      <c r="A54" s="57"/>
      <c r="B54" s="58" t="s">
        <v>118</v>
      </c>
      <c r="C54" s="59"/>
      <c r="D54" s="59"/>
      <c r="E54" s="53"/>
      <c r="F54" s="53"/>
      <c r="G54" s="53"/>
      <c r="H54" s="59"/>
      <c r="I54" s="59"/>
      <c r="J54" s="59"/>
      <c r="K54" s="59"/>
      <c r="L54" s="53"/>
      <c r="M54" s="54"/>
      <c r="N54" s="54"/>
    </row>
    <row r="55" spans="1:14" ht="18.2" customHeight="1" x14ac:dyDescent="0.45">
      <c r="A55" s="57"/>
      <c r="B55" s="58" t="s">
        <v>119</v>
      </c>
      <c r="C55" s="59"/>
      <c r="D55" s="59"/>
      <c r="E55" s="53"/>
      <c r="F55" s="53"/>
      <c r="G55" s="53"/>
      <c r="H55" s="59"/>
      <c r="I55" s="59"/>
      <c r="J55" s="59"/>
      <c r="K55" s="59"/>
      <c r="L55" s="53"/>
      <c r="M55" s="54"/>
      <c r="N55" s="54"/>
    </row>
    <row r="56" spans="1:14" s="55" customFormat="1" ht="18.2" customHeight="1" x14ac:dyDescent="0.45">
      <c r="A56" s="89"/>
      <c r="B56" s="90" t="s">
        <v>121</v>
      </c>
      <c r="C56" s="94">
        <f>C57</f>
        <v>0</v>
      </c>
      <c r="D56" s="91">
        <f>D57</f>
        <v>0</v>
      </c>
      <c r="E56" s="92">
        <f>C56-D56</f>
        <v>0</v>
      </c>
      <c r="F56" s="92">
        <f>F57</f>
        <v>0</v>
      </c>
      <c r="G56" s="92">
        <f t="shared" ref="G56:K56" si="13">G57</f>
        <v>0</v>
      </c>
      <c r="H56" s="92">
        <f t="shared" si="13"/>
        <v>0</v>
      </c>
      <c r="I56" s="92">
        <f t="shared" si="13"/>
        <v>0</v>
      </c>
      <c r="J56" s="92">
        <f t="shared" si="13"/>
        <v>0</v>
      </c>
      <c r="K56" s="92">
        <f t="shared" si="13"/>
        <v>0</v>
      </c>
      <c r="L56" s="92">
        <f>F56+G56+H56+I56+J56+K56</f>
        <v>0</v>
      </c>
      <c r="M56" s="93">
        <f>E56-L56</f>
        <v>0</v>
      </c>
      <c r="N56" s="93"/>
    </row>
    <row r="57" spans="1:14" ht="18.2" customHeight="1" x14ac:dyDescent="0.45">
      <c r="A57" s="57"/>
      <c r="B57" s="58" t="s">
        <v>120</v>
      </c>
      <c r="C57" s="59"/>
      <c r="D57" s="59"/>
      <c r="E57" s="53">
        <f>C57-D57</f>
        <v>0</v>
      </c>
      <c r="F57" s="59"/>
      <c r="G57" s="59"/>
      <c r="H57" s="59"/>
      <c r="I57" s="59"/>
      <c r="J57" s="59"/>
      <c r="K57" s="59"/>
      <c r="L57" s="53">
        <f>F57+G57+H57+I57+J57+K57</f>
        <v>0</v>
      </c>
      <c r="M57" s="54">
        <f>E57-L57</f>
        <v>0</v>
      </c>
      <c r="N57" s="54"/>
    </row>
    <row r="58" spans="1:14" s="55" customFormat="1" ht="18.2" customHeight="1" x14ac:dyDescent="0.45">
      <c r="A58" s="89"/>
      <c r="B58" s="90" t="s">
        <v>144</v>
      </c>
      <c r="C58" s="94"/>
      <c r="D58" s="91"/>
      <c r="E58" s="92">
        <f>C58-D58</f>
        <v>0</v>
      </c>
      <c r="F58" s="92"/>
      <c r="G58" s="92"/>
      <c r="H58" s="91"/>
      <c r="I58" s="91"/>
      <c r="J58" s="91"/>
      <c r="K58" s="91"/>
      <c r="L58" s="92"/>
      <c r="M58" s="93">
        <f>E58-L58</f>
        <v>0</v>
      </c>
      <c r="N58" s="93"/>
    </row>
    <row r="59" spans="1:14" s="55" customFormat="1" ht="18.2" customHeight="1" x14ac:dyDescent="0.45">
      <c r="A59" s="89"/>
      <c r="B59" s="90" t="s">
        <v>122</v>
      </c>
      <c r="C59" s="94"/>
      <c r="D59" s="91"/>
      <c r="E59" s="92"/>
      <c r="F59" s="92"/>
      <c r="G59" s="92"/>
      <c r="H59" s="91"/>
      <c r="I59" s="91"/>
      <c r="J59" s="91"/>
      <c r="K59" s="91"/>
      <c r="L59" s="92"/>
      <c r="M59" s="93"/>
      <c r="N59" s="93"/>
    </row>
    <row r="60" spans="1:14" s="55" customFormat="1" ht="18.2" customHeight="1" x14ac:dyDescent="0.45">
      <c r="A60" s="89"/>
      <c r="B60" s="90" t="s">
        <v>145</v>
      </c>
      <c r="C60" s="94"/>
      <c r="D60" s="91"/>
      <c r="E60" s="92">
        <f>C60-D60</f>
        <v>0</v>
      </c>
      <c r="F60" s="92"/>
      <c r="G60" s="92"/>
      <c r="H60" s="91"/>
      <c r="I60" s="91"/>
      <c r="J60" s="91"/>
      <c r="K60" s="91"/>
      <c r="L60" s="92">
        <f>F60+G60+H60+I60+J60+K60</f>
        <v>0</v>
      </c>
      <c r="M60" s="93">
        <f>E60-L60</f>
        <v>0</v>
      </c>
      <c r="N60" s="93"/>
    </row>
    <row r="61" spans="1:14" s="55" customFormat="1" ht="18.2" customHeight="1" x14ac:dyDescent="0.45">
      <c r="A61" s="89"/>
      <c r="B61" s="90" t="s">
        <v>146</v>
      </c>
      <c r="C61" s="94"/>
      <c r="D61" s="91"/>
      <c r="E61" s="92">
        <f>C61-D61</f>
        <v>0</v>
      </c>
      <c r="F61" s="92"/>
      <c r="G61" s="92"/>
      <c r="H61" s="91"/>
      <c r="I61" s="91"/>
      <c r="J61" s="91"/>
      <c r="K61" s="91"/>
      <c r="L61" s="92">
        <f>F61+G61+H61+I61+J61+K61</f>
        <v>0</v>
      </c>
      <c r="M61" s="93">
        <f>E61-L61</f>
        <v>0</v>
      </c>
      <c r="N61" s="93"/>
    </row>
    <row r="62" spans="1:14" s="55" customFormat="1" ht="18.2" customHeight="1" x14ac:dyDescent="0.45">
      <c r="A62" s="89"/>
      <c r="B62" s="90" t="s">
        <v>27</v>
      </c>
      <c r="C62" s="94"/>
      <c r="D62" s="91"/>
      <c r="E62" s="92"/>
      <c r="F62" s="92"/>
      <c r="G62" s="92"/>
      <c r="H62" s="91"/>
      <c r="I62" s="91"/>
      <c r="J62" s="91"/>
      <c r="K62" s="91"/>
      <c r="L62" s="92"/>
      <c r="M62" s="93"/>
      <c r="N62" s="93"/>
    </row>
    <row r="63" spans="1:14" s="55" customFormat="1" ht="18.2" customHeight="1" x14ac:dyDescent="0.45">
      <c r="A63" s="89"/>
      <c r="B63" s="90" t="s">
        <v>147</v>
      </c>
      <c r="C63" s="94"/>
      <c r="D63" s="91"/>
      <c r="E63" s="92">
        <f>C63-D63</f>
        <v>0</v>
      </c>
      <c r="F63" s="92"/>
      <c r="G63" s="92"/>
      <c r="H63" s="91"/>
      <c r="I63" s="91"/>
      <c r="J63" s="91"/>
      <c r="K63" s="91"/>
      <c r="L63" s="92">
        <f>F63+G63+H63+I63+J63+K63</f>
        <v>0</v>
      </c>
      <c r="M63" s="93">
        <f>E63-L63</f>
        <v>0</v>
      </c>
      <c r="N63" s="93"/>
    </row>
    <row r="64" spans="1:14" s="55" customFormat="1" ht="18.2" customHeight="1" x14ac:dyDescent="0.45">
      <c r="A64" s="89"/>
      <c r="B64" s="90" t="s">
        <v>148</v>
      </c>
      <c r="C64" s="94"/>
      <c r="D64" s="91"/>
      <c r="E64" s="92"/>
      <c r="F64" s="92"/>
      <c r="G64" s="92"/>
      <c r="H64" s="91"/>
      <c r="I64" s="91"/>
      <c r="J64" s="91"/>
      <c r="K64" s="91"/>
      <c r="L64" s="92"/>
      <c r="M64" s="93"/>
      <c r="N64" s="93"/>
    </row>
    <row r="65" spans="1:14" s="55" customFormat="1" ht="18.2" customHeight="1" x14ac:dyDescent="0.45">
      <c r="A65" s="82"/>
      <c r="B65" s="87" t="s">
        <v>18</v>
      </c>
      <c r="C65" s="88">
        <f>C66+C67</f>
        <v>0</v>
      </c>
      <c r="D65" s="84">
        <f>D66+D67</f>
        <v>0</v>
      </c>
      <c r="E65" s="85">
        <f>C65-D65</f>
        <v>0</v>
      </c>
      <c r="F65" s="85">
        <f>F66+F67</f>
        <v>0</v>
      </c>
      <c r="G65" s="85">
        <f t="shared" ref="G65:K65" si="14">G66+G67</f>
        <v>0</v>
      </c>
      <c r="H65" s="85">
        <f t="shared" si="14"/>
        <v>0</v>
      </c>
      <c r="I65" s="85">
        <f t="shared" si="14"/>
        <v>0</v>
      </c>
      <c r="J65" s="85">
        <f t="shared" si="14"/>
        <v>0</v>
      </c>
      <c r="K65" s="85">
        <f t="shared" si="14"/>
        <v>0</v>
      </c>
      <c r="L65" s="85">
        <f>F65+G65+H65+I65+J65+K65</f>
        <v>0</v>
      </c>
      <c r="M65" s="86">
        <f>E65-L65</f>
        <v>0</v>
      </c>
      <c r="N65" s="86"/>
    </row>
    <row r="66" spans="1:14" ht="18.2" customHeight="1" x14ac:dyDescent="0.45">
      <c r="A66" s="57"/>
      <c r="B66" s="58" t="s">
        <v>51</v>
      </c>
      <c r="C66" s="59"/>
      <c r="D66" s="59"/>
      <c r="E66" s="53">
        <f>C66-D66</f>
        <v>0</v>
      </c>
      <c r="F66" s="59"/>
      <c r="G66" s="59"/>
      <c r="H66" s="59"/>
      <c r="I66" s="59"/>
      <c r="J66" s="59"/>
      <c r="K66" s="59"/>
      <c r="L66" s="53">
        <f t="shared" ref="L66:L67" si="15">F66+G66+H66+I66+J66+K66</f>
        <v>0</v>
      </c>
      <c r="M66" s="54">
        <f t="shared" ref="M66:M67" si="16">E66-L66</f>
        <v>0</v>
      </c>
      <c r="N66" s="54"/>
    </row>
    <row r="67" spans="1:14" ht="18.2" customHeight="1" x14ac:dyDescent="0.45">
      <c r="A67" s="57"/>
      <c r="B67" s="58" t="s">
        <v>52</v>
      </c>
      <c r="C67" s="59"/>
      <c r="D67" s="59"/>
      <c r="E67" s="53">
        <f>C67-D67</f>
        <v>0</v>
      </c>
      <c r="F67" s="59"/>
      <c r="G67" s="59"/>
      <c r="H67" s="59"/>
      <c r="I67" s="59"/>
      <c r="J67" s="59"/>
      <c r="K67" s="59"/>
      <c r="L67" s="53">
        <f t="shared" si="15"/>
        <v>0</v>
      </c>
      <c r="M67" s="54">
        <f t="shared" si="16"/>
        <v>0</v>
      </c>
      <c r="N67" s="54"/>
    </row>
    <row r="68" spans="1:14" s="55" customFormat="1" ht="18.2" customHeight="1" x14ac:dyDescent="0.45">
      <c r="A68" s="82"/>
      <c r="B68" s="87" t="s">
        <v>19</v>
      </c>
      <c r="C68" s="88">
        <f>C69+C70+C71+C72+C73+C74+C75</f>
        <v>0</v>
      </c>
      <c r="D68" s="84">
        <f>D69+D70+D71+D72+D73+D74+D75</f>
        <v>0</v>
      </c>
      <c r="E68" s="85">
        <f>C68-D68</f>
        <v>0</v>
      </c>
      <c r="F68" s="85">
        <f>F69+F70+F71+F72+F73+F74+F75</f>
        <v>0</v>
      </c>
      <c r="G68" s="85">
        <f t="shared" ref="G68:K68" si="17">G69+G70+G71+G72+G73+G74+G75</f>
        <v>0</v>
      </c>
      <c r="H68" s="85">
        <f t="shared" si="17"/>
        <v>0</v>
      </c>
      <c r="I68" s="85">
        <f t="shared" si="17"/>
        <v>0</v>
      </c>
      <c r="J68" s="85">
        <f t="shared" si="17"/>
        <v>0</v>
      </c>
      <c r="K68" s="85">
        <f t="shared" si="17"/>
        <v>0</v>
      </c>
      <c r="L68" s="85">
        <f>F68+G68+H68+I68+J68+K68</f>
        <v>0</v>
      </c>
      <c r="M68" s="86">
        <f>E68-L68</f>
        <v>0</v>
      </c>
      <c r="N68" s="86"/>
    </row>
    <row r="69" spans="1:14" ht="18.2" customHeight="1" x14ac:dyDescent="0.45">
      <c r="A69" s="57"/>
      <c r="B69" s="58" t="s">
        <v>74</v>
      </c>
      <c r="C69" s="59"/>
      <c r="D69" s="59"/>
      <c r="E69" s="53">
        <f t="shared" ref="E69:E75" si="18">C69-D69</f>
        <v>0</v>
      </c>
      <c r="F69" s="59"/>
      <c r="G69" s="59"/>
      <c r="H69" s="59"/>
      <c r="I69" s="59"/>
      <c r="J69" s="59"/>
      <c r="K69" s="59"/>
      <c r="L69" s="53">
        <f t="shared" ref="L69:L75" si="19">F69+G69+H69+I69+J69+K69</f>
        <v>0</v>
      </c>
      <c r="M69" s="54">
        <f t="shared" ref="M69:M75" si="20">E69-L69</f>
        <v>0</v>
      </c>
      <c r="N69" s="54"/>
    </row>
    <row r="70" spans="1:14" ht="18.2" customHeight="1" x14ac:dyDescent="0.45">
      <c r="A70" s="57"/>
      <c r="B70" s="58" t="s">
        <v>123</v>
      </c>
      <c r="C70" s="59"/>
      <c r="D70" s="59"/>
      <c r="E70" s="53">
        <f t="shared" si="18"/>
        <v>0</v>
      </c>
      <c r="F70" s="59"/>
      <c r="G70" s="59"/>
      <c r="H70" s="59"/>
      <c r="I70" s="59"/>
      <c r="J70" s="59"/>
      <c r="K70" s="59"/>
      <c r="L70" s="53">
        <f t="shared" si="19"/>
        <v>0</v>
      </c>
      <c r="M70" s="54">
        <f t="shared" si="20"/>
        <v>0</v>
      </c>
      <c r="N70" s="54"/>
    </row>
    <row r="71" spans="1:14" ht="18.2" customHeight="1" x14ac:dyDescent="0.45">
      <c r="A71" s="57"/>
      <c r="B71" s="58" t="s">
        <v>124</v>
      </c>
      <c r="C71" s="59"/>
      <c r="D71" s="59"/>
      <c r="E71" s="53">
        <f t="shared" si="18"/>
        <v>0</v>
      </c>
      <c r="F71" s="59"/>
      <c r="G71" s="59"/>
      <c r="H71" s="59"/>
      <c r="I71" s="59"/>
      <c r="J71" s="59"/>
      <c r="K71" s="59"/>
      <c r="L71" s="53">
        <f t="shared" si="19"/>
        <v>0</v>
      </c>
      <c r="M71" s="54">
        <f t="shared" si="20"/>
        <v>0</v>
      </c>
      <c r="N71" s="54"/>
    </row>
    <row r="72" spans="1:14" ht="18.2" customHeight="1" x14ac:dyDescent="0.45">
      <c r="A72" s="57"/>
      <c r="B72" s="58" t="s">
        <v>125</v>
      </c>
      <c r="C72" s="59"/>
      <c r="D72" s="59"/>
      <c r="E72" s="53">
        <f t="shared" si="18"/>
        <v>0</v>
      </c>
      <c r="F72" s="59"/>
      <c r="G72" s="59"/>
      <c r="H72" s="59"/>
      <c r="I72" s="59"/>
      <c r="J72" s="59"/>
      <c r="K72" s="59"/>
      <c r="L72" s="53">
        <f t="shared" si="19"/>
        <v>0</v>
      </c>
      <c r="M72" s="54">
        <f t="shared" si="20"/>
        <v>0</v>
      </c>
      <c r="N72" s="54"/>
    </row>
    <row r="73" spans="1:14" ht="18.2" customHeight="1" x14ac:dyDescent="0.45">
      <c r="A73" s="57"/>
      <c r="B73" s="58" t="s">
        <v>126</v>
      </c>
      <c r="C73" s="59"/>
      <c r="D73" s="59"/>
      <c r="E73" s="53">
        <f t="shared" si="18"/>
        <v>0</v>
      </c>
      <c r="F73" s="59"/>
      <c r="G73" s="59"/>
      <c r="H73" s="59"/>
      <c r="I73" s="59"/>
      <c r="J73" s="59"/>
      <c r="K73" s="59"/>
      <c r="L73" s="53">
        <f t="shared" si="19"/>
        <v>0</v>
      </c>
      <c r="M73" s="54">
        <f t="shared" si="20"/>
        <v>0</v>
      </c>
      <c r="N73" s="54"/>
    </row>
    <row r="74" spans="1:14" ht="18.2" customHeight="1" x14ac:dyDescent="0.45">
      <c r="A74" s="57"/>
      <c r="B74" s="58" t="s">
        <v>127</v>
      </c>
      <c r="C74" s="59"/>
      <c r="D74" s="59"/>
      <c r="E74" s="53">
        <f t="shared" si="18"/>
        <v>0</v>
      </c>
      <c r="F74" s="59"/>
      <c r="G74" s="59"/>
      <c r="H74" s="59"/>
      <c r="I74" s="59"/>
      <c r="J74" s="59"/>
      <c r="K74" s="59"/>
      <c r="L74" s="53">
        <f t="shared" si="19"/>
        <v>0</v>
      </c>
      <c r="M74" s="54">
        <f t="shared" si="20"/>
        <v>0</v>
      </c>
      <c r="N74" s="54"/>
    </row>
    <row r="75" spans="1:14" ht="18.2" customHeight="1" x14ac:dyDescent="0.45">
      <c r="A75" s="57"/>
      <c r="B75" s="58" t="s">
        <v>129</v>
      </c>
      <c r="C75" s="59"/>
      <c r="D75" s="59"/>
      <c r="E75" s="53">
        <f t="shared" si="18"/>
        <v>0</v>
      </c>
      <c r="F75" s="59"/>
      <c r="G75" s="59"/>
      <c r="H75" s="59"/>
      <c r="I75" s="59"/>
      <c r="J75" s="59"/>
      <c r="K75" s="59"/>
      <c r="L75" s="53">
        <f t="shared" si="19"/>
        <v>0</v>
      </c>
      <c r="M75" s="54">
        <f t="shared" si="20"/>
        <v>0</v>
      </c>
      <c r="N75" s="54"/>
    </row>
    <row r="76" spans="1:14" s="55" customFormat="1" ht="18.2" customHeight="1" x14ac:dyDescent="0.45">
      <c r="A76" s="79"/>
      <c r="B76" s="80" t="s">
        <v>20</v>
      </c>
      <c r="C76" s="81">
        <f>C77+C78</f>
        <v>0</v>
      </c>
      <c r="D76" s="76">
        <f>D77+D78</f>
        <v>0</v>
      </c>
      <c r="E76" s="77"/>
      <c r="F76" s="77">
        <f>F77+F78</f>
        <v>0</v>
      </c>
      <c r="G76" s="77">
        <f t="shared" ref="G76:K76" si="21">G77+G78</f>
        <v>0</v>
      </c>
      <c r="H76" s="77">
        <f t="shared" si="21"/>
        <v>0</v>
      </c>
      <c r="I76" s="77">
        <f t="shared" si="21"/>
        <v>0</v>
      </c>
      <c r="J76" s="77">
        <f t="shared" si="21"/>
        <v>0</v>
      </c>
      <c r="K76" s="77">
        <f t="shared" si="21"/>
        <v>0</v>
      </c>
      <c r="L76" s="77">
        <f>F76+G76+H76+I76+J76+K76</f>
        <v>0</v>
      </c>
      <c r="M76" s="78">
        <f>E76-L76</f>
        <v>0</v>
      </c>
      <c r="N76" s="78"/>
    </row>
    <row r="77" spans="1:14" s="60" customFormat="1" ht="18.2" customHeight="1" x14ac:dyDescent="0.45">
      <c r="A77" s="50"/>
      <c r="B77" s="56" t="s">
        <v>128</v>
      </c>
      <c r="C77" s="59"/>
      <c r="D77" s="52"/>
      <c r="E77" s="53">
        <f>C77-D77</f>
        <v>0</v>
      </c>
      <c r="F77" s="52"/>
      <c r="G77" s="52"/>
      <c r="H77" s="52"/>
      <c r="I77" s="52"/>
      <c r="J77" s="52"/>
      <c r="K77" s="52"/>
      <c r="L77" s="53">
        <f t="shared" ref="L77:L78" si="22">F77+G77+H77+I77+J77+K77</f>
        <v>0</v>
      </c>
      <c r="M77" s="54">
        <f t="shared" ref="M77:M78" si="23">E77-L77</f>
        <v>0</v>
      </c>
      <c r="N77" s="54"/>
    </row>
    <row r="78" spans="1:14" s="64" customFormat="1" ht="18.2" customHeight="1" x14ac:dyDescent="0.45">
      <c r="A78" s="50"/>
      <c r="B78" s="56" t="s">
        <v>149</v>
      </c>
      <c r="C78" s="59"/>
      <c r="D78" s="52"/>
      <c r="E78" s="53">
        <f>C78-D78</f>
        <v>0</v>
      </c>
      <c r="F78" s="52"/>
      <c r="G78" s="52"/>
      <c r="H78" s="52"/>
      <c r="I78" s="52"/>
      <c r="J78" s="52"/>
      <c r="K78" s="52"/>
      <c r="L78" s="53">
        <f t="shared" si="22"/>
        <v>0</v>
      </c>
      <c r="M78" s="54">
        <f t="shared" si="23"/>
        <v>0</v>
      </c>
      <c r="N78" s="54"/>
    </row>
    <row r="79" spans="1:14" s="55" customFormat="1" ht="18.2" customHeight="1" x14ac:dyDescent="0.45">
      <c r="A79" s="68">
        <v>2</v>
      </c>
      <c r="B79" s="73" t="s">
        <v>36</v>
      </c>
      <c r="C79" s="74"/>
      <c r="D79" s="70"/>
      <c r="E79" s="71">
        <f>C79-D79</f>
        <v>0</v>
      </c>
      <c r="F79" s="74"/>
      <c r="G79" s="74"/>
      <c r="H79" s="74"/>
      <c r="I79" s="74"/>
      <c r="J79" s="74"/>
      <c r="K79" s="74"/>
      <c r="L79" s="71">
        <f>F79+G79+H79+I79+J79+K79</f>
        <v>0</v>
      </c>
      <c r="M79" s="72">
        <f>E79-L79</f>
        <v>0</v>
      </c>
      <c r="N79" s="72"/>
    </row>
    <row r="80" spans="1:14" s="55" customFormat="1" ht="18.2" customHeight="1" x14ac:dyDescent="0.45">
      <c r="A80" s="68">
        <v>3</v>
      </c>
      <c r="B80" s="73" t="s">
        <v>37</v>
      </c>
      <c r="C80" s="74"/>
      <c r="D80" s="70"/>
      <c r="E80" s="71">
        <f>C80-D80</f>
        <v>0</v>
      </c>
      <c r="F80" s="74"/>
      <c r="G80" s="74"/>
      <c r="H80" s="74"/>
      <c r="I80" s="74"/>
      <c r="J80" s="74"/>
      <c r="K80" s="74"/>
      <c r="L80" s="71">
        <f>F80+G80+H80+I80+J80+K80</f>
        <v>0</v>
      </c>
      <c r="M80" s="72">
        <f>E80-L80</f>
        <v>0</v>
      </c>
      <c r="N80" s="72"/>
    </row>
  </sheetData>
  <mergeCells count="13">
    <mergeCell ref="M4:M6"/>
    <mergeCell ref="F6:F7"/>
    <mergeCell ref="N4:N6"/>
    <mergeCell ref="A1:M1"/>
    <mergeCell ref="A2:M2"/>
    <mergeCell ref="A4:A7"/>
    <mergeCell ref="B4:B7"/>
    <mergeCell ref="H4:L5"/>
    <mergeCell ref="H6:H7"/>
    <mergeCell ref="I6:I7"/>
    <mergeCell ref="J6:J7"/>
    <mergeCell ref="K6:K7"/>
    <mergeCell ref="G6:G7"/>
  </mergeCells>
  <pageMargins left="3.937007874015748E-2" right="3.937007874015748E-2" top="0.19685039370078741" bottom="0.39370078740157483" header="0.31496062992125984" footer="3.937007874015748E-2"/>
  <pageSetup paperSize="9" scale="90" orientation="landscape" r:id="rId1"/>
  <headerFooter>
    <oddFooter>&amp;C&amp;"TH SarabunPSK,ธรรมดา"&amp;12หน้าที่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3</vt:i4>
      </vt:variant>
    </vt:vector>
  </HeadingPairs>
  <TitlesOfParts>
    <vt:vector size="5" baseType="lpstr">
      <vt:lpstr>แผนเบิกจ่าย61</vt:lpstr>
      <vt:lpstr>แผนเบิกจ่าย63</vt:lpstr>
      <vt:lpstr>แผนเบิกจ่าย63!Print_Area</vt:lpstr>
      <vt:lpstr>แผนเบิกจ่าย61!Print_Titles</vt:lpstr>
      <vt:lpstr>แผนเบิกจ่าย63!Print_Titles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cdd</cp:lastModifiedBy>
  <cp:lastPrinted>2020-04-03T04:09:09Z</cp:lastPrinted>
  <dcterms:created xsi:type="dcterms:W3CDTF">2017-03-08T04:19:05Z</dcterms:created>
  <dcterms:modified xsi:type="dcterms:W3CDTF">2020-04-09T05:20:05Z</dcterms:modified>
</cp:coreProperties>
</file>