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ปี 2568\งบประมาณปี 68\จัดทำประมาณการ\"/>
    </mc:Choice>
  </mc:AlternateContent>
  <bookViews>
    <workbookView xWindow="-120" yWindow="-120" windowWidth="20730" windowHeight="11310" activeTab="1"/>
  </bookViews>
  <sheets>
    <sheet name="คำอธิบาย" sheetId="3" r:id="rId1"/>
    <sheet name="กทม." sheetId="4" r:id="rId2"/>
  </sheets>
  <definedNames>
    <definedName name="_xlnm.Print_Titles" localSheetId="1">กทม.!$5:$7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4" l="1"/>
  <c r="E10" i="4"/>
  <c r="E9" i="4"/>
  <c r="E8" i="4"/>
  <c r="F37" i="4" l="1"/>
  <c r="E38" i="4"/>
  <c r="E40" i="4"/>
  <c r="E44" i="4"/>
  <c r="E46" i="4"/>
  <c r="E45" i="4" s="1"/>
  <c r="G45" i="4" l="1"/>
  <c r="H45" i="4"/>
  <c r="I45" i="4"/>
  <c r="F45" i="4"/>
  <c r="E55" i="4" l="1"/>
  <c r="E54" i="4" s="1"/>
  <c r="I54" i="4"/>
  <c r="H54" i="4"/>
  <c r="G54" i="4"/>
  <c r="F54" i="4"/>
  <c r="E53" i="4"/>
  <c r="E52" i="4"/>
  <c r="E51" i="4"/>
  <c r="E50" i="4"/>
  <c r="I49" i="4"/>
  <c r="I48" i="4" s="1"/>
  <c r="H49" i="4"/>
  <c r="H48" i="4" s="1"/>
  <c r="G49" i="4"/>
  <c r="G48" i="4" s="1"/>
  <c r="F49" i="4"/>
  <c r="E43" i="4"/>
  <c r="E42" i="4" s="1"/>
  <c r="I42" i="4"/>
  <c r="H42" i="4"/>
  <c r="G42" i="4"/>
  <c r="F42" i="4"/>
  <c r="E37" i="4"/>
  <c r="I37" i="4"/>
  <c r="I33" i="4" s="1"/>
  <c r="H37" i="4"/>
  <c r="H33" i="4" s="1"/>
  <c r="G37" i="4"/>
  <c r="G33" i="4" s="1"/>
  <c r="F33" i="4"/>
  <c r="E34" i="4"/>
  <c r="E31" i="4"/>
  <c r="E29" i="4"/>
  <c r="E27" i="4"/>
  <c r="E25" i="4"/>
  <c r="I24" i="4"/>
  <c r="H24" i="4"/>
  <c r="G24" i="4"/>
  <c r="F24" i="4"/>
  <c r="E22" i="4"/>
  <c r="E21" i="4"/>
  <c r="I18" i="4"/>
  <c r="H18" i="4"/>
  <c r="G18" i="4"/>
  <c r="F18" i="4"/>
  <c r="E17" i="4"/>
  <c r="E16" i="4"/>
  <c r="I14" i="4"/>
  <c r="H14" i="4"/>
  <c r="G14" i="4"/>
  <c r="F14" i="4"/>
  <c r="F13" i="4" s="1"/>
  <c r="E11" i="4"/>
  <c r="I10" i="4"/>
  <c r="H10" i="4"/>
  <c r="G10" i="4"/>
  <c r="F10" i="4"/>
  <c r="G23" i="4" l="1"/>
  <c r="H13" i="4"/>
  <c r="I13" i="4"/>
  <c r="I23" i="4"/>
  <c r="E49" i="4"/>
  <c r="E48" i="4" s="1"/>
  <c r="F23" i="4"/>
  <c r="F12" i="4" s="1"/>
  <c r="E24" i="4"/>
  <c r="E33" i="4"/>
  <c r="G13" i="4"/>
  <c r="G12" i="4" s="1"/>
  <c r="G59" i="4" s="1"/>
  <c r="H23" i="4"/>
  <c r="E14" i="4"/>
  <c r="F48" i="4"/>
  <c r="E18" i="4"/>
  <c r="I12" i="4" l="1"/>
  <c r="E23" i="4"/>
  <c r="E13" i="4"/>
  <c r="F59" i="4"/>
  <c r="G9" i="4"/>
  <c r="G8" i="4" s="1"/>
  <c r="H12" i="4"/>
  <c r="H59" i="4" s="1"/>
  <c r="I9" i="4" l="1"/>
  <c r="I8" i="4" s="1"/>
  <c r="I59" i="4"/>
  <c r="F9" i="4"/>
  <c r="F8" i="4" s="1"/>
  <c r="E3" i="4"/>
  <c r="H9" i="4"/>
  <c r="H8" i="4" s="1"/>
  <c r="E59" i="4" l="1"/>
</calcChain>
</file>

<file path=xl/sharedStrings.xml><?xml version="1.0" encoding="utf-8"?>
<sst xmlns="http://schemas.openxmlformats.org/spreadsheetml/2006/main" count="111" uniqueCount="91">
  <si>
    <t>งบประมาณ</t>
  </si>
  <si>
    <t>ระยะเวลาดำเนินการ</t>
  </si>
  <si>
    <t>หน่วย</t>
  </si>
  <si>
    <t>ที่</t>
  </si>
  <si>
    <t>แผนงบประมาณ/ผลผลิต/โครงการ/กิจกรรม</t>
  </si>
  <si>
    <t>หน่วยนับ</t>
  </si>
  <si>
    <t>เป้าหมาย</t>
  </si>
  <si>
    <t>ทั้งสิ้น</t>
  </si>
  <si>
    <t>ไตรมาส 1</t>
  </si>
  <si>
    <t>ไตรมาส 2</t>
  </si>
  <si>
    <t>ไตรมาส 3</t>
  </si>
  <si>
    <t>ไตรมาส 4</t>
  </si>
  <si>
    <t>ดำเนินการ</t>
  </si>
  <si>
    <t>(บาท)</t>
  </si>
  <si>
    <t>งบบริหารจัดการกองทุน</t>
  </si>
  <si>
    <t>1.1 งบบุคลากร  (จังหวัดไม่ต้องประมาณการ)</t>
  </si>
  <si>
    <t xml:space="preserve">  (1) ค่าเบี้ยประชุมคณะอนุกรรมการบริหารกองทุนพัฒนา</t>
  </si>
  <si>
    <t xml:space="preserve">  (2) ค่าเบี้ยประชุมคณะอนุกรรมการกลั่นกรองและติดตาม</t>
  </si>
  <si>
    <t xml:space="preserve">     1.2.2 ค่าใช้สอย</t>
  </si>
  <si>
    <t xml:space="preserve">  (1) ค่าใช้จ่ายในการจัดประชุม</t>
  </si>
  <si>
    <t xml:space="preserve">    (1.1) ค่าใช้จ่ายในการจัดประชุมคณะอนุกรรมการบริหาร</t>
  </si>
  <si>
    <t xml:space="preserve">    (1.2) ค่าใช้จ่ายในการจัดประชุมคณะทำงานขับเคลื่อน</t>
  </si>
  <si>
    <t xml:space="preserve">    (1.3) ค่าใช้จ่ายในการจัดประชุมคณะอนุกรรมการกลั่นกรอง</t>
  </si>
  <si>
    <t xml:space="preserve">    (1.4) ค่าใช้จ่ายในการจัดประชุมคณะทำงานขับเคลื่อน</t>
  </si>
  <si>
    <t>จังหวัด</t>
  </si>
  <si>
    <t xml:space="preserve">     1.2.3 ค่าวัสดุ</t>
  </si>
  <si>
    <t xml:space="preserve">  (4) ค่าโทรศัพท์เคลื่อนที่ สนง.เลขานุการ อกส.จ.</t>
  </si>
  <si>
    <t xml:space="preserve">  (1) .....................................................................................</t>
  </si>
  <si>
    <t xml:space="preserve">  (2) .....................................................................................</t>
  </si>
  <si>
    <t xml:space="preserve">  (3) .....................................................................................</t>
  </si>
  <si>
    <t xml:space="preserve">  (4) .....................................................................................</t>
  </si>
  <si>
    <t>หมายเหตุ</t>
  </si>
  <si>
    <t>กระทรวงการคลังว่าด้วยการเบิกจ่ายค่าใช้จ่ายในการบริหารงานของส่วนราชการ พ.ศ. 2553</t>
  </si>
  <si>
    <t xml:space="preserve">ประโยชน์ของทางราชการ ความประหยัด และความคุ้มค่า </t>
  </si>
  <si>
    <t>1.2 งบดำเนินงาน</t>
  </si>
  <si>
    <t>รวมงบประมาณทั้งสิ้น</t>
  </si>
  <si>
    <t>บาท</t>
  </si>
  <si>
    <t xml:space="preserve">       -</t>
  </si>
  <si>
    <t xml:space="preserve">     1.2.1 ค่าตอบแทน</t>
  </si>
  <si>
    <t>เดือน/ครั้ง</t>
  </si>
  <si>
    <t>คณะ</t>
  </si>
  <si>
    <t xml:space="preserve">  (2) ค่าใช้จ่ายเดินทางไปราชการ</t>
  </si>
  <si>
    <t xml:space="preserve">    (2.1) ค่าใช้จ่ายเดินทางไปราชการของคณะอนุกรรมการ</t>
  </si>
  <si>
    <t xml:space="preserve">    (2.2) ค่าใช้จ่ายเดินทางไปราชการของคณะอนุกรรมการ</t>
  </si>
  <si>
    <t xml:space="preserve">      -คณะอนุกรรมการกลั่นกรองและติดตามการดำเนินงาน</t>
  </si>
  <si>
    <r>
      <rPr>
        <b/>
        <sz val="15"/>
        <color theme="1"/>
        <rFont val="TH SarabunPSK"/>
        <family val="2"/>
      </rPr>
      <t xml:space="preserve">  (3)</t>
    </r>
    <r>
      <rPr>
        <sz val="15"/>
        <color theme="1"/>
        <rFont val="TH SarabunPSK"/>
        <family val="2"/>
      </rPr>
      <t xml:space="preserve"> .................................................................................</t>
    </r>
  </si>
  <si>
    <t>1.3 งบลงทุน</t>
  </si>
  <si>
    <t xml:space="preserve">   1.3.1 ครุภัณฑ์สำนักงาน</t>
  </si>
  <si>
    <r>
      <t xml:space="preserve">   1.3.2</t>
    </r>
    <r>
      <rPr>
        <sz val="15"/>
        <color theme="1"/>
        <rFont val="TH SarabunPSK"/>
        <family val="2"/>
      </rPr>
      <t>..............................................................................</t>
    </r>
  </si>
  <si>
    <t>เงินอุดหนุน</t>
  </si>
  <si>
    <t>เงินทุนหมุนเวียน</t>
  </si>
  <si>
    <t xml:space="preserve">1. </t>
  </si>
  <si>
    <t xml:space="preserve"> 2. </t>
  </si>
  <si>
    <t xml:space="preserve">3. </t>
  </si>
  <si>
    <t>เจ้าหน้าที่ผู้ประสานงาน</t>
  </si>
  <si>
    <t>การดำเนินงานกองทุนพัฒนาบทบาทสตรีเขต</t>
  </si>
  <si>
    <t>(จำนวน 50 เขต)</t>
  </si>
  <si>
    <t>เขต/ครั้ง</t>
  </si>
  <si>
    <t>บทบาทสตรีกรุงเทพมหานคร (อกส.กทม.)</t>
  </si>
  <si>
    <t>อกส.กทม.</t>
  </si>
  <si>
    <t>เขต</t>
  </si>
  <si>
    <t>และติดตามการดำเนินงานกองทุนพัฒนาบทบาทสตรีเขต</t>
  </si>
  <si>
    <t>กองทุนพัฒนาบทบาทสตรีเขต</t>
  </si>
  <si>
    <t>คน/ครั้ง</t>
  </si>
  <si>
    <t xml:space="preserve">     1.2.4 ค่าสาธารณูปโภค สำนักงานเลขานุการ อกส.กทม.</t>
  </si>
  <si>
    <t xml:space="preserve">     (1.2) อนุกรรมการ 14 คน คนละ 1,000 บาท/ครั้ง</t>
  </si>
  <si>
    <t xml:space="preserve">     (2.2) อนุกรรมการ 11 คน คนละ 500 บาท/ครั้ง</t>
  </si>
  <si>
    <t>ครั้ง</t>
  </si>
  <si>
    <t xml:space="preserve">      -คณะทำงานขับเคลื่อนกองทุนฯ เขต, คณะทำงานอื่นฯ</t>
  </si>
  <si>
    <t>เดือน</t>
  </si>
  <si>
    <t>ประมาณการแผนการใช้จ่ายงบประมาณ ประจำปีงบประมาณ พ.ศ. 2568</t>
  </si>
  <si>
    <t xml:space="preserve">     (1.1) ประธาน 1,250 บาท/ครั้ง</t>
  </si>
  <si>
    <t xml:space="preserve">     (2.1) ประธาน 625 บาท/ครั้ง</t>
  </si>
  <si>
    <t xml:space="preserve">กองทุนพัฒนาบทบาทสตรีกรุงเทพมหานคร (อกส.กทม.) </t>
  </si>
  <si>
    <t xml:space="preserve">กองทุนพัฒนาบทบาทสตรีกรุงเทพมหานคร </t>
  </si>
  <si>
    <t xml:space="preserve">เจ้าหน้าที่ สนง.อกส.กทม. </t>
  </si>
  <si>
    <t xml:space="preserve">บริหารกองทุนฯ กทม., คณะทำงานอื่นของ กทม. </t>
  </si>
  <si>
    <t xml:space="preserve">กองทุนฯ เขต, คณะทำงานติดตามหนี้กองทุนฯ </t>
  </si>
  <si>
    <t>(เบอร์โทรศัพท์ ......................................)</t>
  </si>
  <si>
    <t xml:space="preserve">  (2) ค่าวัสดุคอมพิวเตอร์ สนง.เลขานุการ อกส.กทม. </t>
  </si>
  <si>
    <t xml:space="preserve">  (1) ค่าวัสดุสำนักงาน สนง.เลขานุการ อกส.กทม. </t>
  </si>
  <si>
    <t xml:space="preserve">    1. การประมาณการค่าใช้จ่ายในปีงบประมาณ พ.ศ. 2568 ให้เป็นไปตามระเบียบ</t>
  </si>
  <si>
    <t xml:space="preserve">    2. จังหวัดตรวจสอบการใช้จ่ายเงินงบประมาณ พ.ศ. 2567  เพื่อเป็นฐานข้อมูล</t>
  </si>
  <si>
    <t>การจัดทำประมาณการค่าใช้จ่ายในปีงบประมาณ พ.ศ. 2568  โดยคำนึงถึง</t>
  </si>
  <si>
    <t xml:space="preserve">    3.ขอให้จังหวัดกรอกรายละเอียดประมาณการแผนการใช้จ่ายงบประมาณ ปี 2568 ในช่องชมพู (ถ้ามี)</t>
  </si>
  <si>
    <r>
      <t xml:space="preserve">ส่งประมาณการแผนการใช้จ่ายงบประมาณ ปี 2568 ให้กับกรมการพัฒนาชุมชน </t>
    </r>
    <r>
      <rPr>
        <b/>
        <sz val="16"/>
        <rFont val="TH SarabunPSK"/>
        <family val="2"/>
      </rPr>
      <t xml:space="preserve">พร้อมไฟล์ Excel  </t>
    </r>
  </si>
  <si>
    <t>ขอให้กรุงเทพมหานครกรอกรายละเอียดประมาณการแผนการใช้จ่ายงบประมาณ ปี 2568 ในช่องชมพู (ถ้ามี)</t>
  </si>
  <si>
    <t>ทาง E-mail : women.yut1@outlook.com ภายในวันศุกร์ที่ 22 มีนาคม 2567</t>
  </si>
  <si>
    <t>นางสาวอนัญญา ลังทิพย์                 02-1413097</t>
  </si>
  <si>
    <t>นายภัทธาวุธ ปะตังถาโต                      02-1413067</t>
  </si>
  <si>
    <t>ของ สำนักงานเลขานุการคณะอนุกรรมการบริหารกองทุนพัฒนาบทบาทสตรีกรุงเทพมหานคร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</si>
</sst>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B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187" fontId="3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87" fontId="2" fillId="0" borderId="0" xfId="1" applyNumberFormat="1" applyFont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7" fontId="3" fillId="0" borderId="2" xfId="1" applyNumberFormat="1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3" fillId="0" borderId="7" xfId="1" applyNumberFormat="1" applyFont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/>
    </xf>
    <xf numFmtId="187" fontId="3" fillId="0" borderId="9" xfId="1" applyNumberFormat="1" applyFont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87" fontId="3" fillId="0" borderId="0" xfId="1" applyNumberFormat="1" applyFont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87" fontId="3" fillId="0" borderId="0" xfId="1" applyNumberFormat="1" applyFont="1" applyAlignment="1" applyProtection="1">
      <alignment vertical="center"/>
    </xf>
    <xf numFmtId="187" fontId="2" fillId="0" borderId="0" xfId="1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87" fontId="3" fillId="2" borderId="1" xfId="1" applyNumberFormat="1" applyFont="1" applyFill="1" applyBorder="1" applyAlignment="1" applyProtection="1">
      <alignment vertical="top"/>
    </xf>
    <xf numFmtId="187" fontId="3" fillId="0" borderId="0" xfId="1" applyNumberFormat="1" applyFont="1" applyAlignment="1" applyProtection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87" fontId="3" fillId="2" borderId="5" xfId="1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187" fontId="3" fillId="3" borderId="7" xfId="1" applyNumberFormat="1" applyFont="1" applyFill="1" applyBorder="1" applyAlignment="1" applyProtection="1">
      <alignment vertical="center"/>
    </xf>
    <xf numFmtId="0" fontId="2" fillId="3" borderId="7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187" fontId="3" fillId="4" borderId="5" xfId="1" applyNumberFormat="1" applyFont="1" applyFill="1" applyBorder="1" applyAlignment="1" applyProtection="1">
      <alignment vertical="center"/>
    </xf>
    <xf numFmtId="0" fontId="2" fillId="4" borderId="5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87" fontId="3" fillId="0" borderId="7" xfId="1" applyNumberFormat="1" applyFont="1" applyBorder="1" applyAlignment="1" applyProtection="1">
      <alignment vertical="center"/>
    </xf>
    <xf numFmtId="187" fontId="2" fillId="0" borderId="7" xfId="1" applyNumberFormat="1" applyFont="1" applyBorder="1" applyAlignment="1" applyProtection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187" fontId="3" fillId="5" borderId="11" xfId="1" applyNumberFormat="1" applyFont="1" applyFill="1" applyBorder="1" applyAlignment="1" applyProtection="1">
      <alignment vertical="center"/>
    </xf>
    <xf numFmtId="0" fontId="2" fillId="5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87" fontId="3" fillId="0" borderId="12" xfId="1" applyNumberFormat="1" applyFont="1" applyBorder="1" applyAlignment="1" applyProtection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87" fontId="3" fillId="0" borderId="11" xfId="1" applyNumberFormat="1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187" fontId="3" fillId="0" borderId="13" xfId="1" applyNumberFormat="1" applyFont="1" applyBorder="1" applyAlignment="1" applyProtection="1">
      <alignment vertical="center"/>
    </xf>
    <xf numFmtId="187" fontId="2" fillId="6" borderId="12" xfId="1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87" fontId="3" fillId="0" borderId="14" xfId="1" applyNumberFormat="1" applyFont="1" applyBorder="1" applyAlignment="1" applyProtection="1">
      <alignment vertical="center"/>
    </xf>
    <xf numFmtId="187" fontId="2" fillId="6" borderId="14" xfId="1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vertical="center"/>
      <protection locked="0"/>
    </xf>
    <xf numFmtId="187" fontId="2" fillId="6" borderId="13" xfId="1" applyNumberFormat="1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187" fontId="3" fillId="5" borderId="13" xfId="1" applyNumberFormat="1" applyFont="1" applyFill="1" applyBorder="1" applyAlignment="1" applyProtection="1">
      <alignment vertical="center"/>
    </xf>
    <xf numFmtId="0" fontId="2" fillId="5" borderId="13" xfId="0" applyFont="1" applyFill="1" applyBorder="1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187" fontId="2" fillId="0" borderId="11" xfId="1" applyNumberFormat="1" applyFont="1" applyBorder="1" applyAlignment="1" applyProtection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187" fontId="2" fillId="6" borderId="7" xfId="1" applyNumberFormat="1" applyFont="1" applyFill="1" applyBorder="1" applyAlignment="1" applyProtection="1">
      <alignment vertical="center"/>
      <protection locked="0"/>
    </xf>
    <xf numFmtId="187" fontId="2" fillId="0" borderId="13" xfId="1" applyNumberFormat="1" applyFont="1" applyBorder="1" applyAlignment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87" fontId="3" fillId="3" borderId="5" xfId="1" applyNumberFormat="1" applyFont="1" applyFill="1" applyBorder="1" applyAlignment="1" applyProtection="1">
      <alignment vertical="center"/>
    </xf>
    <xf numFmtId="187" fontId="3" fillId="6" borderId="5" xfId="1" applyNumberFormat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6" borderId="5" xfId="0" applyFont="1" applyFill="1" applyBorder="1"/>
    <xf numFmtId="0" fontId="7" fillId="0" borderId="0" xfId="0" applyFont="1"/>
    <xf numFmtId="49" fontId="6" fillId="0" borderId="0" xfId="0" applyNumberFormat="1" applyFont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7" fontId="8" fillId="0" borderId="7" xfId="1" applyNumberFormat="1" applyFont="1" applyFill="1" applyBorder="1" applyAlignment="1" applyProtection="1">
      <alignment horizontal="center" vertical="center"/>
    </xf>
    <xf numFmtId="187" fontId="8" fillId="0" borderId="9" xfId="1" applyNumberFormat="1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2" fillId="6" borderId="12" xfId="0" quotePrefix="1" applyFont="1" applyFill="1" applyBorder="1" applyAlignment="1" applyProtection="1">
      <alignment horizontal="center" vertical="center"/>
      <protection locked="0"/>
    </xf>
    <xf numFmtId="0" fontId="2" fillId="6" borderId="14" xfId="0" quotePrefix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187" fontId="3" fillId="0" borderId="4" xfId="1" applyNumberFormat="1" applyFont="1" applyBorder="1" applyAlignment="1" applyProtection="1">
      <alignment horizontal="center" vertical="center"/>
    </xf>
    <xf numFmtId="187" fontId="3" fillId="0" borderId="5" xfId="1" applyNumberFormat="1" applyFont="1" applyBorder="1" applyAlignment="1" applyProtection="1">
      <alignment horizontal="center" vertical="center"/>
    </xf>
    <xf numFmtId="187" fontId="3" fillId="0" borderId="6" xfId="1" applyNumberFormat="1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838201</xdr:colOff>
      <xdr:row>60</xdr:row>
      <xdr:rowOff>238125</xdr:rowOff>
    </xdr:from>
    <xdr:to>
      <xdr:col>9</xdr:col>
      <xdr:colOff>485776</xdr:colOff>
      <xdr:row>66</xdr:row>
      <xdr:rowOff>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C5E4954E-33C0-4F98-98D9-C56401C9599E}"/>
            </a:ext>
          </a:extLst>
        </xdr:cNvPr>
        <xdr:cNvSpPr txBox="1"/>
      </xdr:nvSpPr>
      <xdr:spPr>
        <a:xfrm>
          <a:off x="6172201" y="24584025"/>
          <a:ext cx="3962400" cy="124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0"/>
            </a:spcAft>
          </a:pP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(ลงชื่อ)..........................................................ผู้รับผิดชอบ</a:t>
          </a:r>
        </a:p>
        <a:p>
          <a:pPr>
            <a:spcAft>
              <a:spcPts val="0"/>
            </a:spcAft>
          </a:pP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(..........................................................)</a:t>
          </a:r>
        </a:p>
        <a:p>
          <a:pPr>
            <a:spcAft>
              <a:spcPts val="0"/>
            </a:spcAft>
          </a:pP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.................</a:t>
          </a:r>
        </a:p>
        <a:p>
          <a:pPr>
            <a:spcAft>
              <a:spcPts val="0"/>
            </a:spcAft>
          </a:pP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เบอร์โทรศัพท์</a:t>
          </a:r>
          <a:r>
            <a:rPr lang="th-TH" sz="1500" baseline="0">
              <a:latin typeface="TH SarabunPSK" panose="020B0500040200020003" pitchFamily="34" charset="-34"/>
              <a:cs typeface="TH SarabunPSK" panose="020B0500040200020003" pitchFamily="34" charset="-34"/>
            </a:rPr>
            <a:t> (มือถือ)....................................................</a:t>
          </a:r>
          <a:endParaRPr lang="th-TH" sz="15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"/>
  <sheetViews>
    <sheetView workbookViewId="0">
      <selection activeCell="B12" sqref="B12"/>
    </sheetView>
  </sheetViews>
  <sheetFormatPr defaultRowHeight="24" x14ac:dyDescent="0.55000000000000004"/>
  <cols>
    <col min="1" max="1" width="4" style="106" customWidth="1"/>
    <col min="2" max="2" width="76.375" style="103" bestFit="1" customWidth="1"/>
    <col min="3" max="4" width="9" style="103"/>
    <col min="5" max="5" width="15.625" style="103" customWidth="1"/>
    <col min="6" max="7" width="9" style="103"/>
    <col min="8" max="8" width="4.375" style="103" customWidth="1"/>
    <col min="9" max="9" width="5.25" style="103" customWidth="1"/>
    <col min="10" max="10" width="9" style="103"/>
    <col min="11" max="11" width="9" style="103" customWidth="1"/>
    <col min="12" max="16384" width="9" style="103"/>
  </cols>
  <sheetData>
    <row r="4" spans="1:5" x14ac:dyDescent="0.55000000000000004">
      <c r="A4" s="101" t="s">
        <v>51</v>
      </c>
      <c r="B4" s="102" t="s">
        <v>86</v>
      </c>
      <c r="C4" s="104"/>
      <c r="D4" s="102"/>
      <c r="E4" s="102"/>
    </row>
    <row r="5" spans="1:5" x14ac:dyDescent="0.55000000000000004">
      <c r="A5" s="101" t="s">
        <v>52</v>
      </c>
      <c r="B5" s="102" t="s">
        <v>85</v>
      </c>
      <c r="C5" s="102"/>
      <c r="D5" s="102"/>
      <c r="E5" s="102"/>
    </row>
    <row r="6" spans="1:5" x14ac:dyDescent="0.55000000000000004">
      <c r="A6" s="101"/>
      <c r="B6" s="105" t="s">
        <v>87</v>
      </c>
      <c r="C6" s="102"/>
      <c r="D6" s="102"/>
      <c r="E6" s="102"/>
    </row>
    <row r="7" spans="1:5" x14ac:dyDescent="0.55000000000000004">
      <c r="A7" s="101" t="s">
        <v>53</v>
      </c>
      <c r="B7" s="102" t="s">
        <v>54</v>
      </c>
      <c r="C7" s="102"/>
      <c r="D7" s="102"/>
      <c r="E7" s="102"/>
    </row>
    <row r="8" spans="1:5" x14ac:dyDescent="0.55000000000000004">
      <c r="A8" s="101"/>
      <c r="B8" s="102" t="s">
        <v>89</v>
      </c>
      <c r="C8" s="102"/>
      <c r="D8" s="102"/>
      <c r="E8" s="102"/>
    </row>
    <row r="9" spans="1:5" x14ac:dyDescent="0.55000000000000004">
      <c r="A9" s="101"/>
      <c r="B9" s="102" t="s">
        <v>88</v>
      </c>
      <c r="C9" s="102"/>
      <c r="D9" s="102"/>
      <c r="E9" s="102"/>
    </row>
    <row r="10" spans="1:5" x14ac:dyDescent="0.55000000000000004">
      <c r="A10" s="101"/>
      <c r="B10" s="102"/>
      <c r="C10" s="102"/>
      <c r="D10" s="102"/>
      <c r="E10" s="10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view="pageBreakPreview" topLeftCell="A37" zoomScaleNormal="100" zoomScaleSheetLayoutView="100" workbookViewId="0">
      <selection activeCell="E13" sqref="E13"/>
    </sheetView>
  </sheetViews>
  <sheetFormatPr defaultColWidth="9" defaultRowHeight="20.100000000000001" customHeight="1" x14ac:dyDescent="0.2"/>
  <cols>
    <col min="1" max="1" width="3.625" style="25" customWidth="1"/>
    <col min="2" max="2" width="53.125" style="1" customWidth="1"/>
    <col min="3" max="3" width="10.125" style="25" customWidth="1"/>
    <col min="4" max="4" width="9.625" style="25" customWidth="1"/>
    <col min="5" max="5" width="12.125" style="26" customWidth="1"/>
    <col min="6" max="7" width="11.375" style="27" customWidth="1"/>
    <col min="8" max="8" width="11.125" style="27" customWidth="1"/>
    <col min="9" max="9" width="10.625" style="27" customWidth="1"/>
    <col min="10" max="10" width="9.625" style="1" customWidth="1"/>
    <col min="11" max="16384" width="9" style="1"/>
  </cols>
  <sheetData>
    <row r="1" spans="1:10" ht="23.25" x14ac:dyDescent="0.2">
      <c r="A1" s="121" t="s">
        <v>70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3.25" x14ac:dyDescent="0.2">
      <c r="A2" s="121" t="s">
        <v>90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24" customHeight="1" x14ac:dyDescent="0.2">
      <c r="A3" s="28"/>
      <c r="B3" s="29"/>
      <c r="C3" s="122" t="s">
        <v>35</v>
      </c>
      <c r="D3" s="122"/>
      <c r="E3" s="30">
        <f>E8</f>
        <v>0</v>
      </c>
      <c r="F3" s="31" t="s">
        <v>36</v>
      </c>
      <c r="G3" s="2"/>
      <c r="H3" s="2"/>
      <c r="I3" s="2"/>
      <c r="J3" s="29"/>
    </row>
    <row r="4" spans="1:10" ht="20.100000000000001" customHeight="1" x14ac:dyDescent="0.2">
      <c r="A4" s="3"/>
      <c r="B4" s="4"/>
      <c r="C4" s="3"/>
      <c r="D4" s="3"/>
      <c r="E4" s="2"/>
      <c r="F4" s="5"/>
      <c r="G4" s="5"/>
      <c r="H4" s="5"/>
      <c r="I4" s="5"/>
      <c r="J4" s="4"/>
    </row>
    <row r="5" spans="1:10" ht="20.100000000000001" customHeight="1" x14ac:dyDescent="0.2">
      <c r="A5" s="6"/>
      <c r="B5" s="7"/>
      <c r="C5" s="7"/>
      <c r="D5" s="6"/>
      <c r="E5" s="8" t="s">
        <v>0</v>
      </c>
      <c r="F5" s="123" t="s">
        <v>1</v>
      </c>
      <c r="G5" s="124"/>
      <c r="H5" s="124"/>
      <c r="I5" s="125"/>
      <c r="J5" s="6" t="s">
        <v>2</v>
      </c>
    </row>
    <row r="6" spans="1:10" ht="20.100000000000001" customHeight="1" x14ac:dyDescent="0.2">
      <c r="A6" s="111" t="s">
        <v>3</v>
      </c>
      <c r="B6" s="9" t="s">
        <v>4</v>
      </c>
      <c r="C6" s="9" t="s">
        <v>5</v>
      </c>
      <c r="D6" s="111" t="s">
        <v>6</v>
      </c>
      <c r="E6" s="10" t="s">
        <v>7</v>
      </c>
      <c r="F6" s="113" t="s">
        <v>8</v>
      </c>
      <c r="G6" s="113" t="s">
        <v>9</v>
      </c>
      <c r="H6" s="113" t="s">
        <v>10</v>
      </c>
      <c r="I6" s="113" t="s">
        <v>11</v>
      </c>
      <c r="J6" s="119" t="s">
        <v>12</v>
      </c>
    </row>
    <row r="7" spans="1:10" ht="20.100000000000001" customHeight="1" x14ac:dyDescent="0.2">
      <c r="A7" s="112"/>
      <c r="B7" s="11"/>
      <c r="C7" s="11"/>
      <c r="D7" s="112"/>
      <c r="E7" s="12" t="s">
        <v>13</v>
      </c>
      <c r="F7" s="114" t="s">
        <v>13</v>
      </c>
      <c r="G7" s="114" t="s">
        <v>13</v>
      </c>
      <c r="H7" s="114" t="s">
        <v>13</v>
      </c>
      <c r="I7" s="114" t="s">
        <v>13</v>
      </c>
      <c r="J7" s="120"/>
    </row>
    <row r="8" spans="1:10" ht="24" customHeight="1" x14ac:dyDescent="0.2">
      <c r="A8" s="32"/>
      <c r="B8" s="33" t="s">
        <v>35</v>
      </c>
      <c r="C8" s="32"/>
      <c r="D8" s="32"/>
      <c r="E8" s="35">
        <f>E9+E56+E57</f>
        <v>0</v>
      </c>
      <c r="F8" s="35">
        <f>F9+F56+F57</f>
        <v>0</v>
      </c>
      <c r="G8" s="35">
        <f>G9+G56+G57</f>
        <v>0</v>
      </c>
      <c r="H8" s="35">
        <f>H9+H56+H57</f>
        <v>0</v>
      </c>
      <c r="I8" s="35">
        <f>I9+I56+I57</f>
        <v>0</v>
      </c>
      <c r="J8" s="34"/>
    </row>
    <row r="9" spans="1:10" ht="24" customHeight="1" x14ac:dyDescent="0.2">
      <c r="A9" s="36">
        <v>1</v>
      </c>
      <c r="B9" s="37" t="s">
        <v>14</v>
      </c>
      <c r="C9" s="36"/>
      <c r="D9" s="36"/>
      <c r="E9" s="38">
        <f>E10+E12+E48</f>
        <v>0</v>
      </c>
      <c r="F9" s="38">
        <f>F10+F12+F48</f>
        <v>0</v>
      </c>
      <c r="G9" s="38">
        <f>G10+G12+G48</f>
        <v>0</v>
      </c>
      <c r="H9" s="38">
        <f>H10+H12+H48</f>
        <v>0</v>
      </c>
      <c r="I9" s="38">
        <f>I10+I12+I48</f>
        <v>0</v>
      </c>
      <c r="J9" s="39"/>
    </row>
    <row r="10" spans="1:10" ht="21.95" customHeight="1" x14ac:dyDescent="0.2">
      <c r="A10" s="40"/>
      <c r="B10" s="41" t="s">
        <v>15</v>
      </c>
      <c r="C10" s="40"/>
      <c r="D10" s="40"/>
      <c r="E10" s="42">
        <f>E11</f>
        <v>0</v>
      </c>
      <c r="F10" s="42">
        <f t="shared" ref="F10:I10" si="0">F11</f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3"/>
    </row>
    <row r="11" spans="1:10" ht="20.100000000000001" customHeight="1" x14ac:dyDescent="0.2">
      <c r="A11" s="13"/>
      <c r="B11" s="44" t="s">
        <v>37</v>
      </c>
      <c r="C11" s="13"/>
      <c r="D11" s="13"/>
      <c r="E11" s="45">
        <f>SUM(F11:I11)</f>
        <v>0</v>
      </c>
      <c r="F11" s="46">
        <v>0</v>
      </c>
      <c r="G11" s="46">
        <v>0</v>
      </c>
      <c r="H11" s="46">
        <v>0</v>
      </c>
      <c r="I11" s="46">
        <v>0</v>
      </c>
      <c r="J11" s="44"/>
    </row>
    <row r="12" spans="1:10" ht="21.95" customHeight="1" x14ac:dyDescent="0.2">
      <c r="A12" s="40"/>
      <c r="B12" s="41" t="s">
        <v>34</v>
      </c>
      <c r="C12" s="40"/>
      <c r="D12" s="40"/>
      <c r="E12" s="42">
        <f>E13+E23+E42+E45</f>
        <v>0</v>
      </c>
      <c r="F12" s="42">
        <f>F13+F23+F42+F45</f>
        <v>0</v>
      </c>
      <c r="G12" s="42">
        <f>G13+G23+G42+G45</f>
        <v>0</v>
      </c>
      <c r="H12" s="42">
        <f>H13+H23+H42+H45</f>
        <v>0</v>
      </c>
      <c r="I12" s="42">
        <f>I13+I23+I42+I45</f>
        <v>0</v>
      </c>
      <c r="J12" s="43"/>
    </row>
    <row r="13" spans="1:10" ht="21" customHeight="1" x14ac:dyDescent="0.2">
      <c r="A13" s="47"/>
      <c r="B13" s="48" t="s">
        <v>38</v>
      </c>
      <c r="C13" s="47"/>
      <c r="D13" s="47"/>
      <c r="E13" s="49">
        <f>E14+E18</f>
        <v>0</v>
      </c>
      <c r="F13" s="49">
        <f>F14+F18</f>
        <v>0</v>
      </c>
      <c r="G13" s="49">
        <f>G14+G18</f>
        <v>0</v>
      </c>
      <c r="H13" s="49">
        <f>H14+H18</f>
        <v>0</v>
      </c>
      <c r="I13" s="49">
        <f>I14+I18</f>
        <v>0</v>
      </c>
      <c r="J13" s="50"/>
    </row>
    <row r="14" spans="1:10" ht="21" customHeight="1" x14ac:dyDescent="0.2">
      <c r="A14" s="51"/>
      <c r="B14" s="52" t="s">
        <v>16</v>
      </c>
      <c r="C14" s="51" t="s">
        <v>39</v>
      </c>
      <c r="D14" s="115"/>
      <c r="E14" s="53">
        <f>E16+E17</f>
        <v>0</v>
      </c>
      <c r="F14" s="53">
        <f>F16+F17</f>
        <v>0</v>
      </c>
      <c r="G14" s="53">
        <f>G16+G17</f>
        <v>0</v>
      </c>
      <c r="H14" s="53">
        <f t="shared" ref="H14" si="1">H16+H17</f>
        <v>0</v>
      </c>
      <c r="I14" s="53">
        <f>I16+I17</f>
        <v>0</v>
      </c>
      <c r="J14" s="61" t="s">
        <v>59</v>
      </c>
    </row>
    <row r="15" spans="1:10" ht="21" customHeight="1" x14ac:dyDescent="0.2">
      <c r="A15" s="54"/>
      <c r="B15" s="55" t="s">
        <v>58</v>
      </c>
      <c r="C15" s="54"/>
      <c r="D15" s="54"/>
      <c r="E15" s="56"/>
      <c r="F15" s="56"/>
      <c r="G15" s="56"/>
      <c r="H15" s="56"/>
      <c r="I15" s="56"/>
      <c r="J15" s="57"/>
    </row>
    <row r="16" spans="1:10" ht="21" customHeight="1" x14ac:dyDescent="0.2">
      <c r="A16" s="14"/>
      <c r="B16" s="15" t="s">
        <v>71</v>
      </c>
      <c r="C16" s="116" t="s">
        <v>63</v>
      </c>
      <c r="D16" s="116"/>
      <c r="E16" s="59">
        <f>SUM(F16:I16)</f>
        <v>0</v>
      </c>
      <c r="F16" s="60">
        <v>0</v>
      </c>
      <c r="G16" s="60">
        <v>0</v>
      </c>
      <c r="H16" s="60">
        <v>0</v>
      </c>
      <c r="I16" s="60">
        <v>0</v>
      </c>
      <c r="J16" s="61"/>
    </row>
    <row r="17" spans="1:10" ht="21" customHeight="1" x14ac:dyDescent="0.2">
      <c r="A17" s="14"/>
      <c r="B17" s="15" t="s">
        <v>65</v>
      </c>
      <c r="C17" s="116" t="s">
        <v>63</v>
      </c>
      <c r="D17" s="116"/>
      <c r="E17" s="53">
        <f>SUM(F17:I17)</f>
        <v>0</v>
      </c>
      <c r="F17" s="60">
        <v>0</v>
      </c>
      <c r="G17" s="60">
        <v>0</v>
      </c>
      <c r="H17" s="60">
        <v>0</v>
      </c>
      <c r="I17" s="60">
        <v>0</v>
      </c>
      <c r="J17" s="61"/>
    </row>
    <row r="18" spans="1:10" ht="21" customHeight="1" x14ac:dyDescent="0.2">
      <c r="A18" s="51"/>
      <c r="B18" s="52" t="s">
        <v>17</v>
      </c>
      <c r="C18" s="51" t="s">
        <v>57</v>
      </c>
      <c r="D18" s="115"/>
      <c r="E18" s="53">
        <f>E21+E22</f>
        <v>0</v>
      </c>
      <c r="F18" s="53">
        <f t="shared" ref="F18:I18" si="2">F21+F22</f>
        <v>0</v>
      </c>
      <c r="G18" s="53">
        <f t="shared" si="2"/>
        <v>0</v>
      </c>
      <c r="H18" s="53">
        <f t="shared" si="2"/>
        <v>0</v>
      </c>
      <c r="I18" s="53">
        <f t="shared" si="2"/>
        <v>0</v>
      </c>
      <c r="J18" s="61" t="s">
        <v>59</v>
      </c>
    </row>
    <row r="19" spans="1:10" ht="21" customHeight="1" x14ac:dyDescent="0.2">
      <c r="A19" s="111"/>
      <c r="B19" s="62" t="s">
        <v>55</v>
      </c>
      <c r="C19" s="111"/>
      <c r="D19" s="111"/>
      <c r="E19" s="45"/>
      <c r="F19" s="45"/>
      <c r="G19" s="45"/>
      <c r="H19" s="45"/>
      <c r="I19" s="45"/>
      <c r="J19" s="63"/>
    </row>
    <row r="20" spans="1:10" ht="21" customHeight="1" x14ac:dyDescent="0.2">
      <c r="A20" s="64"/>
      <c r="B20" s="65" t="s">
        <v>56</v>
      </c>
      <c r="C20" s="54"/>
      <c r="D20" s="54"/>
      <c r="E20" s="56"/>
      <c r="F20" s="56"/>
      <c r="G20" s="56"/>
      <c r="H20" s="56"/>
      <c r="I20" s="56"/>
      <c r="J20" s="66"/>
    </row>
    <row r="21" spans="1:10" ht="21" customHeight="1" x14ac:dyDescent="0.2">
      <c r="A21" s="14"/>
      <c r="B21" s="15" t="s">
        <v>72</v>
      </c>
      <c r="C21" s="116" t="s">
        <v>63</v>
      </c>
      <c r="D21" s="116"/>
      <c r="E21" s="59">
        <f>SUM(F21:I21)</f>
        <v>0</v>
      </c>
      <c r="F21" s="60">
        <v>0</v>
      </c>
      <c r="G21" s="60">
        <v>0</v>
      </c>
      <c r="H21" s="60">
        <v>0</v>
      </c>
      <c r="I21" s="60">
        <v>0</v>
      </c>
      <c r="J21" s="61"/>
    </row>
    <row r="22" spans="1:10" ht="21" customHeight="1" x14ac:dyDescent="0.2">
      <c r="A22" s="67"/>
      <c r="B22" s="68" t="s">
        <v>66</v>
      </c>
      <c r="C22" s="116" t="s">
        <v>63</v>
      </c>
      <c r="D22" s="117"/>
      <c r="E22" s="69">
        <f>SUM(F22:I22)</f>
        <v>0</v>
      </c>
      <c r="F22" s="60">
        <v>0</v>
      </c>
      <c r="G22" s="60">
        <v>0</v>
      </c>
      <c r="H22" s="60">
        <v>0</v>
      </c>
      <c r="I22" s="60">
        <v>0</v>
      </c>
      <c r="J22" s="71"/>
    </row>
    <row r="23" spans="1:10" ht="21.95" customHeight="1" x14ac:dyDescent="0.2">
      <c r="A23" s="75"/>
      <c r="B23" s="76" t="s">
        <v>18</v>
      </c>
      <c r="C23" s="75"/>
      <c r="D23" s="75"/>
      <c r="E23" s="77">
        <f>E24+E33</f>
        <v>0</v>
      </c>
      <c r="F23" s="77">
        <f>F24+F33</f>
        <v>0</v>
      </c>
      <c r="G23" s="77">
        <f>G24+G33</f>
        <v>0</v>
      </c>
      <c r="H23" s="77">
        <f>H24+H33</f>
        <v>0</v>
      </c>
      <c r="I23" s="77">
        <f>I24+I33</f>
        <v>0</v>
      </c>
      <c r="J23" s="78"/>
    </row>
    <row r="24" spans="1:10" ht="21.95" customHeight="1" x14ac:dyDescent="0.2">
      <c r="A24" s="16"/>
      <c r="B24" s="18" t="s">
        <v>19</v>
      </c>
      <c r="C24" s="16"/>
      <c r="D24" s="16"/>
      <c r="E24" s="59">
        <f>E25+E27+E29+E31</f>
        <v>0</v>
      </c>
      <c r="F24" s="59">
        <f>F25+F27+F29+F31</f>
        <v>0</v>
      </c>
      <c r="G24" s="59">
        <f>G25+G27+G29+G31</f>
        <v>0</v>
      </c>
      <c r="H24" s="59">
        <f>H25+H27+H29+H31</f>
        <v>0</v>
      </c>
      <c r="I24" s="59">
        <f>I25+I27+I29+I31</f>
        <v>0</v>
      </c>
      <c r="J24" s="61" t="s">
        <v>59</v>
      </c>
    </row>
    <row r="25" spans="1:10" ht="20.100000000000001" customHeight="1" x14ac:dyDescent="0.2">
      <c r="A25" s="14"/>
      <c r="B25" s="15" t="s">
        <v>20</v>
      </c>
      <c r="C25" s="14" t="s">
        <v>67</v>
      </c>
      <c r="D25" s="116"/>
      <c r="E25" s="45">
        <f>SUM(F25:I25)</f>
        <v>0</v>
      </c>
      <c r="F25" s="60">
        <v>0</v>
      </c>
      <c r="G25" s="60">
        <v>0</v>
      </c>
      <c r="H25" s="60">
        <v>0</v>
      </c>
      <c r="I25" s="60">
        <v>0</v>
      </c>
      <c r="J25" s="61"/>
    </row>
    <row r="26" spans="1:10" ht="20.100000000000001" customHeight="1" x14ac:dyDescent="0.2">
      <c r="A26" s="20"/>
      <c r="B26" s="79" t="s">
        <v>73</v>
      </c>
      <c r="C26" s="80"/>
      <c r="D26" s="80"/>
      <c r="E26" s="56"/>
      <c r="F26" s="81"/>
      <c r="G26" s="81"/>
      <c r="H26" s="81"/>
      <c r="I26" s="81"/>
      <c r="J26" s="66"/>
    </row>
    <row r="27" spans="1:10" ht="20.100000000000001" customHeight="1" x14ac:dyDescent="0.2">
      <c r="A27" s="14"/>
      <c r="B27" s="15" t="s">
        <v>21</v>
      </c>
      <c r="C27" s="14" t="s">
        <v>67</v>
      </c>
      <c r="D27" s="116"/>
      <c r="E27" s="45">
        <f>SUM(F27:I27)</f>
        <v>0</v>
      </c>
      <c r="F27" s="60">
        <v>0</v>
      </c>
      <c r="G27" s="60">
        <v>0</v>
      </c>
      <c r="H27" s="60">
        <v>0</v>
      </c>
      <c r="I27" s="60">
        <v>0</v>
      </c>
      <c r="J27" s="61"/>
    </row>
    <row r="28" spans="1:10" ht="20.100000000000001" customHeight="1" x14ac:dyDescent="0.2">
      <c r="A28" s="20"/>
      <c r="B28" s="79" t="s">
        <v>74</v>
      </c>
      <c r="C28" s="80"/>
      <c r="D28" s="80"/>
      <c r="E28" s="56"/>
      <c r="F28" s="81"/>
      <c r="G28" s="81"/>
      <c r="H28" s="81"/>
      <c r="I28" s="81"/>
      <c r="J28" s="66"/>
    </row>
    <row r="29" spans="1:10" ht="20.100000000000001" customHeight="1" x14ac:dyDescent="0.2">
      <c r="A29" s="14"/>
      <c r="B29" s="15" t="s">
        <v>22</v>
      </c>
      <c r="C29" s="14" t="s">
        <v>57</v>
      </c>
      <c r="D29" s="116"/>
      <c r="E29" s="45">
        <f>SUM(F29:I29)</f>
        <v>0</v>
      </c>
      <c r="F29" s="60">
        <v>0</v>
      </c>
      <c r="G29" s="60">
        <v>0</v>
      </c>
      <c r="H29" s="60">
        <v>0</v>
      </c>
      <c r="I29" s="60">
        <v>0</v>
      </c>
      <c r="J29" s="61"/>
    </row>
    <row r="30" spans="1:10" ht="20.100000000000001" customHeight="1" x14ac:dyDescent="0.2">
      <c r="A30" s="13"/>
      <c r="B30" s="44" t="s">
        <v>61</v>
      </c>
      <c r="C30" s="13"/>
      <c r="D30" s="13"/>
      <c r="E30" s="45"/>
      <c r="F30" s="46"/>
      <c r="G30" s="46"/>
      <c r="H30" s="46"/>
      <c r="I30" s="46"/>
      <c r="J30" s="63"/>
    </row>
    <row r="31" spans="1:10" ht="20.100000000000001" customHeight="1" x14ac:dyDescent="0.2">
      <c r="A31" s="14"/>
      <c r="B31" s="15" t="s">
        <v>23</v>
      </c>
      <c r="C31" s="14" t="s">
        <v>40</v>
      </c>
      <c r="D31" s="58"/>
      <c r="E31" s="45">
        <f>SUM(F31:I31)</f>
        <v>0</v>
      </c>
      <c r="F31" s="60">
        <v>0</v>
      </c>
      <c r="G31" s="60">
        <v>0</v>
      </c>
      <c r="H31" s="60">
        <v>0</v>
      </c>
      <c r="I31" s="60">
        <v>0</v>
      </c>
      <c r="J31" s="61"/>
    </row>
    <row r="32" spans="1:10" ht="20.100000000000001" customHeight="1" x14ac:dyDescent="0.2">
      <c r="A32" s="13"/>
      <c r="B32" s="44" t="s">
        <v>62</v>
      </c>
      <c r="C32" s="13"/>
      <c r="D32" s="13"/>
      <c r="E32" s="45"/>
      <c r="F32" s="46"/>
      <c r="G32" s="46"/>
      <c r="H32" s="46"/>
      <c r="I32" s="46"/>
      <c r="J32" s="63"/>
    </row>
    <row r="33" spans="1:10" ht="21.95" customHeight="1" x14ac:dyDescent="0.2">
      <c r="A33" s="82"/>
      <c r="B33" s="18" t="s">
        <v>41</v>
      </c>
      <c r="C33" s="82"/>
      <c r="D33" s="82"/>
      <c r="E33" s="59">
        <f>E34+E37</f>
        <v>0</v>
      </c>
      <c r="F33" s="59">
        <f>F34+F37</f>
        <v>0</v>
      </c>
      <c r="G33" s="59">
        <f>G34+G37</f>
        <v>0</v>
      </c>
      <c r="H33" s="59">
        <f>H34+H37</f>
        <v>0</v>
      </c>
      <c r="I33" s="59">
        <f>I34+I37</f>
        <v>0</v>
      </c>
      <c r="J33" s="61" t="s">
        <v>59</v>
      </c>
    </row>
    <row r="34" spans="1:10" ht="20.100000000000001" customHeight="1" x14ac:dyDescent="0.2">
      <c r="A34" s="14"/>
      <c r="B34" s="15" t="s">
        <v>42</v>
      </c>
      <c r="C34" s="14" t="s">
        <v>60</v>
      </c>
      <c r="D34" s="58"/>
      <c r="E34" s="45">
        <f>SUM(F34:I34)</f>
        <v>0</v>
      </c>
      <c r="F34" s="60">
        <v>0</v>
      </c>
      <c r="G34" s="60">
        <v>0</v>
      </c>
      <c r="H34" s="60">
        <v>0</v>
      </c>
      <c r="I34" s="60">
        <v>0</v>
      </c>
      <c r="J34" s="61"/>
    </row>
    <row r="35" spans="1:10" ht="23.25" x14ac:dyDescent="0.2">
      <c r="A35" s="13"/>
      <c r="B35" s="118" t="s">
        <v>76</v>
      </c>
      <c r="C35" s="13"/>
      <c r="D35" s="13"/>
      <c r="E35" s="45"/>
      <c r="F35" s="46"/>
      <c r="G35" s="46"/>
      <c r="H35" s="46"/>
      <c r="I35" s="46"/>
      <c r="J35" s="63"/>
    </row>
    <row r="36" spans="1:10" ht="23.25" x14ac:dyDescent="0.2">
      <c r="A36" s="13"/>
      <c r="B36" s="118" t="s">
        <v>75</v>
      </c>
      <c r="C36" s="13"/>
      <c r="D36" s="13"/>
      <c r="E36" s="45"/>
      <c r="F36" s="46"/>
      <c r="G36" s="46"/>
      <c r="H36" s="46"/>
      <c r="I36" s="46"/>
      <c r="J36" s="63"/>
    </row>
    <row r="37" spans="1:10" ht="18.95" customHeight="1" x14ac:dyDescent="0.2">
      <c r="A37" s="14"/>
      <c r="B37" s="15" t="s">
        <v>43</v>
      </c>
      <c r="C37" s="14" t="s">
        <v>60</v>
      </c>
      <c r="D37" s="58"/>
      <c r="E37" s="53">
        <f>E38+E40</f>
        <v>0</v>
      </c>
      <c r="F37" s="53">
        <f>F38+F40</f>
        <v>0</v>
      </c>
      <c r="G37" s="53">
        <f>G38+G40</f>
        <v>0</v>
      </c>
      <c r="H37" s="53">
        <f>H38+H40</f>
        <v>0</v>
      </c>
      <c r="I37" s="53">
        <f>I38+I40</f>
        <v>0</v>
      </c>
      <c r="J37" s="61"/>
    </row>
    <row r="38" spans="1:10" ht="18.95" customHeight="1" x14ac:dyDescent="0.2">
      <c r="A38" s="13"/>
      <c r="B38" s="44" t="s">
        <v>44</v>
      </c>
      <c r="C38" s="83"/>
      <c r="D38" s="83"/>
      <c r="E38" s="45">
        <f>SUM(F38:I38)</f>
        <v>0</v>
      </c>
      <c r="F38" s="84">
        <v>0</v>
      </c>
      <c r="G38" s="84">
        <v>0</v>
      </c>
      <c r="H38" s="84">
        <v>0</v>
      </c>
      <c r="I38" s="84">
        <v>0</v>
      </c>
      <c r="J38" s="63"/>
    </row>
    <row r="39" spans="1:10" ht="18.95" customHeight="1" x14ac:dyDescent="0.2">
      <c r="A39" s="13"/>
      <c r="B39" s="44" t="s">
        <v>77</v>
      </c>
      <c r="C39" s="13"/>
      <c r="D39" s="13"/>
      <c r="E39" s="45"/>
      <c r="F39" s="46"/>
      <c r="G39" s="46"/>
      <c r="H39" s="46"/>
      <c r="I39" s="46"/>
      <c r="J39" s="63"/>
    </row>
    <row r="40" spans="1:10" ht="18.95" customHeight="1" x14ac:dyDescent="0.2">
      <c r="A40" s="13"/>
      <c r="B40" s="44" t="s">
        <v>68</v>
      </c>
      <c r="C40" s="83"/>
      <c r="D40" s="83"/>
      <c r="E40" s="45">
        <f>SUM(F40:I40)</f>
        <v>0</v>
      </c>
      <c r="F40" s="84">
        <v>0</v>
      </c>
      <c r="G40" s="84">
        <v>0</v>
      </c>
      <c r="H40" s="84">
        <v>0</v>
      </c>
      <c r="I40" s="84">
        <v>0</v>
      </c>
      <c r="J40" s="63"/>
    </row>
    <row r="41" spans="1:10" ht="18.95" customHeight="1" x14ac:dyDescent="0.2">
      <c r="A41" s="16"/>
      <c r="B41" s="19" t="s">
        <v>45</v>
      </c>
      <c r="C41" s="16"/>
      <c r="D41" s="16"/>
      <c r="E41" s="59"/>
      <c r="F41" s="85"/>
      <c r="G41" s="85"/>
      <c r="H41" s="85"/>
      <c r="I41" s="85"/>
      <c r="J41" s="17"/>
    </row>
    <row r="42" spans="1:10" ht="21.95" customHeight="1" x14ac:dyDescent="0.2">
      <c r="A42" s="75"/>
      <c r="B42" s="76" t="s">
        <v>25</v>
      </c>
      <c r="C42" s="75"/>
      <c r="D42" s="75"/>
      <c r="E42" s="77">
        <f>E43+E44</f>
        <v>0</v>
      </c>
      <c r="F42" s="77">
        <f t="shared" ref="F42:I42" si="3">F43+F44</f>
        <v>0</v>
      </c>
      <c r="G42" s="77">
        <f t="shared" si="3"/>
        <v>0</v>
      </c>
      <c r="H42" s="77">
        <f t="shared" si="3"/>
        <v>0</v>
      </c>
      <c r="I42" s="77">
        <f t="shared" si="3"/>
        <v>0</v>
      </c>
      <c r="J42" s="78" t="s">
        <v>59</v>
      </c>
    </row>
    <row r="43" spans="1:10" ht="18.95" customHeight="1" x14ac:dyDescent="0.2">
      <c r="A43" s="16"/>
      <c r="B43" s="19" t="s">
        <v>80</v>
      </c>
      <c r="C43" s="72" t="s">
        <v>69</v>
      </c>
      <c r="D43" s="91"/>
      <c r="E43" s="56">
        <f>SUM(F43:I43)</f>
        <v>0</v>
      </c>
      <c r="F43" s="74">
        <v>0</v>
      </c>
      <c r="G43" s="74">
        <v>0</v>
      </c>
      <c r="H43" s="74">
        <v>0</v>
      </c>
      <c r="I43" s="74">
        <v>0</v>
      </c>
      <c r="J43" s="17"/>
    </row>
    <row r="44" spans="1:10" ht="18.95" customHeight="1" x14ac:dyDescent="0.2">
      <c r="A44" s="16"/>
      <c r="B44" s="19" t="s">
        <v>79</v>
      </c>
      <c r="C44" s="72" t="s">
        <v>69</v>
      </c>
      <c r="D44" s="91"/>
      <c r="E44" s="53">
        <f>SUM(F44:I44)</f>
        <v>0</v>
      </c>
      <c r="F44" s="74">
        <v>0</v>
      </c>
      <c r="G44" s="74">
        <v>0</v>
      </c>
      <c r="H44" s="74">
        <v>0</v>
      </c>
      <c r="I44" s="74">
        <v>0</v>
      </c>
      <c r="J44" s="17"/>
    </row>
    <row r="45" spans="1:10" ht="21.95" customHeight="1" x14ac:dyDescent="0.2">
      <c r="A45" s="75"/>
      <c r="B45" s="76" t="s">
        <v>64</v>
      </c>
      <c r="C45" s="75"/>
      <c r="D45" s="75"/>
      <c r="E45" s="77">
        <f>E46</f>
        <v>0</v>
      </c>
      <c r="F45" s="77">
        <f t="shared" ref="F45:I45" si="4">F46</f>
        <v>0</v>
      </c>
      <c r="G45" s="77">
        <f t="shared" si="4"/>
        <v>0</v>
      </c>
      <c r="H45" s="77">
        <f t="shared" si="4"/>
        <v>0</v>
      </c>
      <c r="I45" s="77">
        <f t="shared" si="4"/>
        <v>0</v>
      </c>
      <c r="J45" s="78" t="s">
        <v>59</v>
      </c>
    </row>
    <row r="46" spans="1:10" ht="18.95" customHeight="1" x14ac:dyDescent="0.2">
      <c r="A46" s="14"/>
      <c r="B46" s="15" t="s">
        <v>26</v>
      </c>
      <c r="C46" s="14" t="s">
        <v>69</v>
      </c>
      <c r="D46" s="116"/>
      <c r="E46" s="45">
        <f>SUM(F46:I46)</f>
        <v>0</v>
      </c>
      <c r="F46" s="60">
        <v>0</v>
      </c>
      <c r="G46" s="60">
        <v>0</v>
      </c>
      <c r="H46" s="60">
        <v>0</v>
      </c>
      <c r="I46" s="60">
        <v>0</v>
      </c>
      <c r="J46" s="61"/>
    </row>
    <row r="47" spans="1:10" ht="18.95" customHeight="1" x14ac:dyDescent="0.2">
      <c r="A47" s="20"/>
      <c r="B47" s="79" t="s">
        <v>78</v>
      </c>
      <c r="C47" s="80"/>
      <c r="D47" s="80"/>
      <c r="E47" s="56"/>
      <c r="F47" s="81"/>
      <c r="G47" s="81"/>
      <c r="H47" s="81"/>
      <c r="I47" s="81"/>
      <c r="J47" s="66"/>
    </row>
    <row r="48" spans="1:10" ht="20.100000000000001" customHeight="1" x14ac:dyDescent="0.2">
      <c r="A48" s="40"/>
      <c r="B48" s="41" t="s">
        <v>46</v>
      </c>
      <c r="C48" s="86"/>
      <c r="D48" s="86"/>
      <c r="E48" s="42">
        <f>E49+E54</f>
        <v>0</v>
      </c>
      <c r="F48" s="42">
        <f>F49+F54</f>
        <v>0</v>
      </c>
      <c r="G48" s="42">
        <f>G49+G54</f>
        <v>0</v>
      </c>
      <c r="H48" s="42">
        <f>H49+H54</f>
        <v>0</v>
      </c>
      <c r="I48" s="42">
        <f>I49+I54</f>
        <v>0</v>
      </c>
      <c r="J48" s="87"/>
    </row>
    <row r="49" spans="1:10" ht="20.100000000000001" customHeight="1" x14ac:dyDescent="0.2">
      <c r="A49" s="88"/>
      <c r="B49" s="48" t="s">
        <v>47</v>
      </c>
      <c r="C49" s="89"/>
      <c r="D49" s="89"/>
      <c r="E49" s="49">
        <f>E50+E51+E52+E53</f>
        <v>0</v>
      </c>
      <c r="F49" s="49">
        <f>F50+F51+F52+F53</f>
        <v>0</v>
      </c>
      <c r="G49" s="49">
        <f>G50+G51+G52+G53</f>
        <v>0</v>
      </c>
      <c r="H49" s="49">
        <f>H50+H51+H52+H53</f>
        <v>0</v>
      </c>
      <c r="I49" s="49">
        <f>I50+I51+I52+I53</f>
        <v>0</v>
      </c>
      <c r="J49" s="90"/>
    </row>
    <row r="50" spans="1:10" ht="20.100000000000001" customHeight="1" x14ac:dyDescent="0.2">
      <c r="A50" s="72"/>
      <c r="B50" s="73" t="s">
        <v>27</v>
      </c>
      <c r="C50" s="91"/>
      <c r="D50" s="91"/>
      <c r="E50" s="59">
        <f>SUM(F50:I50)</f>
        <v>0</v>
      </c>
      <c r="F50" s="74"/>
      <c r="G50" s="74"/>
      <c r="H50" s="74"/>
      <c r="I50" s="74"/>
      <c r="J50" s="17"/>
    </row>
    <row r="51" spans="1:10" ht="20.100000000000001" customHeight="1" x14ac:dyDescent="0.2">
      <c r="A51" s="72"/>
      <c r="B51" s="73" t="s">
        <v>28</v>
      </c>
      <c r="C51" s="91"/>
      <c r="D51" s="91"/>
      <c r="E51" s="59">
        <f>SUM(F51:I51)</f>
        <v>0</v>
      </c>
      <c r="F51" s="74"/>
      <c r="G51" s="74"/>
      <c r="H51" s="74"/>
      <c r="I51" s="74"/>
      <c r="J51" s="17"/>
    </row>
    <row r="52" spans="1:10" ht="20.100000000000001" customHeight="1" x14ac:dyDescent="0.2">
      <c r="A52" s="72"/>
      <c r="B52" s="73" t="s">
        <v>29</v>
      </c>
      <c r="C52" s="91"/>
      <c r="D52" s="91"/>
      <c r="E52" s="59">
        <f>SUM(F52:I52)</f>
        <v>0</v>
      </c>
      <c r="F52" s="74"/>
      <c r="G52" s="74"/>
      <c r="H52" s="74"/>
      <c r="I52" s="74"/>
      <c r="J52" s="17"/>
    </row>
    <row r="53" spans="1:10" ht="20.100000000000001" customHeight="1" x14ac:dyDescent="0.2">
      <c r="A53" s="72"/>
      <c r="B53" s="73" t="s">
        <v>30</v>
      </c>
      <c r="C53" s="91"/>
      <c r="D53" s="91"/>
      <c r="E53" s="59">
        <f>SUM(F53:I53)</f>
        <v>0</v>
      </c>
      <c r="F53" s="74"/>
      <c r="G53" s="74"/>
      <c r="H53" s="74"/>
      <c r="I53" s="74"/>
      <c r="J53" s="17"/>
    </row>
    <row r="54" spans="1:10" ht="20.100000000000001" customHeight="1" x14ac:dyDescent="0.2">
      <c r="A54" s="92"/>
      <c r="B54" s="93" t="s">
        <v>48</v>
      </c>
      <c r="C54" s="92"/>
      <c r="D54" s="92"/>
      <c r="E54" s="77">
        <f>E55</f>
        <v>0</v>
      </c>
      <c r="F54" s="77">
        <f t="shared" ref="F54:I54" si="5">F55</f>
        <v>0</v>
      </c>
      <c r="G54" s="77">
        <f t="shared" si="5"/>
        <v>0</v>
      </c>
      <c r="H54" s="77">
        <f t="shared" si="5"/>
        <v>0</v>
      </c>
      <c r="I54" s="77">
        <f t="shared" si="5"/>
        <v>0</v>
      </c>
      <c r="J54" s="78"/>
    </row>
    <row r="55" spans="1:10" ht="20.100000000000001" customHeight="1" x14ac:dyDescent="0.2">
      <c r="A55" s="107"/>
      <c r="B55" s="108"/>
      <c r="C55" s="109"/>
      <c r="D55" s="109"/>
      <c r="E55" s="69">
        <f>SUM(F55:I55)</f>
        <v>0</v>
      </c>
      <c r="F55" s="70"/>
      <c r="G55" s="70"/>
      <c r="H55" s="70"/>
      <c r="I55" s="70"/>
      <c r="J55" s="110"/>
    </row>
    <row r="56" spans="1:10" ht="20.100000000000001" customHeight="1" x14ac:dyDescent="0.2">
      <c r="A56" s="94">
        <v>2</v>
      </c>
      <c r="B56" s="95" t="s">
        <v>49</v>
      </c>
      <c r="C56" s="94" t="s">
        <v>24</v>
      </c>
      <c r="D56" s="96">
        <v>1</v>
      </c>
      <c r="E56" s="97"/>
      <c r="F56" s="98"/>
      <c r="G56" s="98"/>
      <c r="H56" s="98"/>
      <c r="I56" s="98"/>
      <c r="J56" s="99"/>
    </row>
    <row r="57" spans="1:10" ht="20.100000000000001" customHeight="1" x14ac:dyDescent="0.2">
      <c r="A57" s="94">
        <v>3</v>
      </c>
      <c r="B57" s="95" t="s">
        <v>50</v>
      </c>
      <c r="C57" s="94" t="s">
        <v>24</v>
      </c>
      <c r="D57" s="96">
        <v>1</v>
      </c>
      <c r="E57" s="97"/>
      <c r="F57" s="98"/>
      <c r="G57" s="98"/>
      <c r="H57" s="98"/>
      <c r="I57" s="98"/>
      <c r="J57" s="99"/>
    </row>
    <row r="58" spans="1:10" ht="20.100000000000001" customHeight="1" x14ac:dyDescent="0.2">
      <c r="A58" s="13"/>
      <c r="B58" s="44"/>
      <c r="C58" s="13"/>
      <c r="D58" s="13"/>
      <c r="E58" s="45"/>
      <c r="F58" s="46"/>
      <c r="G58" s="46"/>
      <c r="H58" s="46"/>
      <c r="I58" s="46"/>
      <c r="J58" s="63"/>
    </row>
    <row r="59" spans="1:10" ht="22.5" customHeight="1" x14ac:dyDescent="0.2">
      <c r="A59" s="33"/>
      <c r="B59" s="33" t="s">
        <v>35</v>
      </c>
      <c r="C59" s="33"/>
      <c r="D59" s="33"/>
      <c r="E59" s="35">
        <f>E10+E12+E48+E56+E57</f>
        <v>0</v>
      </c>
      <c r="F59" s="35">
        <f>F10+F12+F48+F56+F57</f>
        <v>0</v>
      </c>
      <c r="G59" s="35">
        <f>G10+G12+G48+G56+G57</f>
        <v>0</v>
      </c>
      <c r="H59" s="35">
        <f>H10+H12+H48+H56+H57</f>
        <v>0</v>
      </c>
      <c r="I59" s="35">
        <f>I10+I12+I48+I56+I57</f>
        <v>0</v>
      </c>
      <c r="J59" s="100"/>
    </row>
    <row r="60" spans="1:10" ht="20.100000000000001" customHeight="1" x14ac:dyDescent="0.2">
      <c r="A60" s="3"/>
      <c r="B60" s="4"/>
      <c r="C60" s="3"/>
      <c r="D60" s="3"/>
      <c r="E60" s="21"/>
      <c r="F60" s="22"/>
      <c r="G60" s="22"/>
      <c r="H60" s="22"/>
      <c r="I60" s="22"/>
      <c r="J60" s="4"/>
    </row>
    <row r="61" spans="1:10" ht="20.100000000000001" customHeight="1" x14ac:dyDescent="0.2">
      <c r="A61" s="3"/>
      <c r="B61" s="23" t="s">
        <v>31</v>
      </c>
      <c r="C61" s="3"/>
      <c r="D61" s="3"/>
      <c r="E61" s="21"/>
      <c r="F61" s="22"/>
      <c r="G61" s="22"/>
      <c r="H61" s="22"/>
      <c r="I61" s="22"/>
      <c r="J61" s="4"/>
    </row>
    <row r="62" spans="1:10" ht="20.100000000000001" customHeight="1" x14ac:dyDescent="0.2">
      <c r="A62" s="3"/>
      <c r="B62" s="4" t="s">
        <v>81</v>
      </c>
      <c r="C62" s="3"/>
      <c r="D62" s="3"/>
      <c r="E62" s="21"/>
      <c r="F62" s="22"/>
      <c r="G62" s="22"/>
      <c r="H62" s="22"/>
      <c r="I62" s="22"/>
      <c r="J62" s="4"/>
    </row>
    <row r="63" spans="1:10" ht="20.100000000000001" customHeight="1" x14ac:dyDescent="0.2">
      <c r="A63" s="3"/>
      <c r="B63" s="24" t="s">
        <v>32</v>
      </c>
      <c r="C63" s="3"/>
      <c r="D63" s="3"/>
      <c r="E63" s="2"/>
      <c r="F63" s="5"/>
      <c r="G63" s="5"/>
      <c r="H63" s="5"/>
      <c r="I63" s="5"/>
      <c r="J63" s="4"/>
    </row>
    <row r="64" spans="1:10" ht="20.100000000000001" customHeight="1" x14ac:dyDescent="0.2">
      <c r="A64" s="3"/>
      <c r="B64" s="4" t="s">
        <v>82</v>
      </c>
      <c r="C64" s="3"/>
      <c r="D64" s="3"/>
      <c r="E64" s="2"/>
      <c r="F64" s="5"/>
      <c r="G64" s="5"/>
      <c r="H64" s="5"/>
      <c r="I64" s="5"/>
      <c r="J64" s="4"/>
    </row>
    <row r="65" spans="1:10" ht="20.100000000000001" customHeight="1" x14ac:dyDescent="0.2">
      <c r="A65" s="3"/>
      <c r="B65" s="4" t="s">
        <v>83</v>
      </c>
      <c r="C65" s="3"/>
      <c r="D65" s="3"/>
      <c r="E65" s="2"/>
      <c r="F65" s="5"/>
      <c r="G65" s="5"/>
      <c r="H65" s="5"/>
      <c r="I65" s="5"/>
      <c r="J65" s="4"/>
    </row>
    <row r="66" spans="1:10" ht="20.100000000000001" customHeight="1" x14ac:dyDescent="0.2">
      <c r="A66" s="3"/>
      <c r="B66" s="4" t="s">
        <v>33</v>
      </c>
      <c r="C66" s="3"/>
      <c r="D66" s="3"/>
      <c r="E66" s="2"/>
      <c r="F66" s="5"/>
      <c r="G66" s="5"/>
      <c r="H66" s="5"/>
      <c r="I66" s="5"/>
      <c r="J66" s="4"/>
    </row>
    <row r="67" spans="1:10" ht="20.100000000000001" customHeight="1" x14ac:dyDescent="0.2">
      <c r="A67" s="3"/>
      <c r="B67" s="4" t="s">
        <v>84</v>
      </c>
      <c r="C67" s="3"/>
      <c r="D67" s="3"/>
      <c r="E67" s="2"/>
      <c r="F67" s="5"/>
      <c r="G67" s="5"/>
      <c r="H67" s="5"/>
      <c r="I67" s="5"/>
      <c r="J67" s="4"/>
    </row>
  </sheetData>
  <mergeCells count="5">
    <mergeCell ref="J6:J7"/>
    <mergeCell ref="A1:J1"/>
    <mergeCell ref="A2:J2"/>
    <mergeCell ref="C3:D3"/>
    <mergeCell ref="F5:I5"/>
  </mergeCells>
  <printOptions horizontalCentered="1"/>
  <pageMargins left="0" right="0" top="0.74803149606299213" bottom="0" header="0.31496062992125984" footer="0.31496062992125984"/>
  <pageSetup paperSize="9" scale="93" orientation="landscape" r:id="rId1"/>
  <rowBreaks count="2" manualBreakCount="2">
    <brk id="22" max="16383" man="1"/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คำอธิบาย</vt:lpstr>
      <vt:lpstr>กทม.</vt:lpstr>
      <vt:lpstr>กทม.!Print_Titles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Somthan_Le</dc:creator>
  <cp:lastModifiedBy>TWDF-CDD</cp:lastModifiedBy>
  <cp:lastPrinted>2024-01-22T04:54:47Z</cp:lastPrinted>
  <dcterms:created xsi:type="dcterms:W3CDTF">2023-01-05T02:55:23Z</dcterms:created>
  <dcterms:modified xsi:type="dcterms:W3CDTF">2024-01-26T07:25:09Z</dcterms:modified>
</cp:coreProperties>
</file>